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yerauedu-my.sharepoint.com/personal/frantzz_my_erau_edu/Documents/Navy/"/>
    </mc:Choice>
  </mc:AlternateContent>
  <xr:revisionPtr revIDLastSave="20" documentId="8_{4E24EABC-8404-4D23-82FA-2264B088D2E0}" xr6:coauthVersionLast="47" xr6:coauthVersionMax="47" xr10:uidLastSave="{FB825598-FD55-4A51-94EF-9589E926F57F}"/>
  <bookViews>
    <workbookView xWindow="11442" yWindow="0" windowWidth="11676" windowHeight="12318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Sheet1!$A$1:$F$110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wHQlhSlSpRq38OdMS1YqT4oOH3g=="/>
    </ext>
  </extLst>
</workbook>
</file>

<file path=xl/calcChain.xml><?xml version="1.0" encoding="utf-8"?>
<calcChain xmlns="http://schemas.openxmlformats.org/spreadsheetml/2006/main">
  <c r="F98" i="1" l="1"/>
  <c r="F94" i="1"/>
  <c r="C94" i="1"/>
  <c r="F81" i="1"/>
  <c r="C81" i="1"/>
  <c r="F75" i="1"/>
  <c r="C75" i="1"/>
  <c r="F62" i="1"/>
  <c r="C62" i="1"/>
  <c r="F56" i="1"/>
  <c r="C56" i="1"/>
  <c r="F43" i="1"/>
  <c r="C43" i="1"/>
  <c r="F37" i="1"/>
  <c r="C37" i="1"/>
  <c r="F24" i="1"/>
  <c r="C24" i="1"/>
  <c r="F17" i="1"/>
  <c r="C17" i="1"/>
  <c r="F98" i="2"/>
  <c r="F94" i="2"/>
  <c r="C94" i="2"/>
  <c r="F81" i="2"/>
  <c r="C81" i="2"/>
  <c r="F75" i="2"/>
  <c r="C75" i="2"/>
  <c r="F62" i="2"/>
  <c r="C62" i="2"/>
  <c r="F56" i="2"/>
  <c r="C56" i="2"/>
  <c r="F43" i="2"/>
  <c r="C43" i="2"/>
  <c r="F37" i="2"/>
  <c r="C37" i="2"/>
  <c r="F24" i="2"/>
  <c r="C24" i="2"/>
  <c r="F17" i="2"/>
  <c r="C17" i="2"/>
  <c r="F99" i="2" s="1"/>
  <c r="F99" i="1" l="1"/>
  <c r="F100" i="1" s="1"/>
  <c r="F10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</author>
  </authors>
  <commentList>
    <comment ref="F4" authorId="0" shapeId="0" xr:uid="{5B51A970-A8E3-456F-971C-9160D1626449}">
      <text>
        <r>
          <rPr>
            <sz val="10"/>
            <color rgb="FF000000"/>
            <rFont val="Arial"/>
            <family val="2"/>
          </rPr>
          <t>======
ID#AAAAJ5yUg78
Capt Hall    (2020-09-09 17:37:55)
Total Awarded - Enter your number here.</t>
        </r>
      </text>
    </comment>
    <comment ref="F97" authorId="0" shapeId="0" xr:uid="{8F0BBEB0-A8DF-488C-9564-BDFE073BE142}">
      <text>
        <r>
          <rPr>
            <sz val="10"/>
            <color rgb="FF000000"/>
            <rFont val="Arial"/>
            <family val="2"/>
          </rPr>
          <t>======
ID#AAAAJ5yUg74
Capt Hall    (2020-09-09 17:37:55)
Lookup in course catalog and enter here.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ZvAE72YBds+a6gRdkVsbV+SKCN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</author>
  </authors>
  <commentList>
    <comment ref="F4" authorId="0" shapeId="0" xr:uid="{59B797A3-7F6B-4D59-8A2F-BB5EA4694340}">
      <text>
        <r>
          <rPr>
            <sz val="10"/>
            <color rgb="FF000000"/>
            <rFont val="Arial"/>
            <family val="2"/>
          </rPr>
          <t>======
ID#AAAAJ5yUg78
Capt Hall    (2020-09-09 17:37:55)
Total Awarded - Enter your number here.</t>
        </r>
      </text>
    </comment>
    <comment ref="F97" authorId="0" shapeId="0" xr:uid="{0FF7B324-F7CE-4AB5-BF6E-7EA27E1769EC}">
      <text>
        <r>
          <rPr>
            <sz val="10"/>
            <color rgb="FF000000"/>
            <rFont val="Arial"/>
            <family val="2"/>
          </rPr>
          <t>======
ID#AAAAJ5yUg74
Capt Hall    (2020-09-09 17:37:55)
Lookup in course catalog and enter here.</t>
        </r>
      </text>
    </comment>
  </commentList>
</comments>
</file>

<file path=xl/sharedStrings.xml><?xml version="1.0" encoding="utf-8"?>
<sst xmlns="http://schemas.openxmlformats.org/spreadsheetml/2006/main" count="500" uniqueCount="138">
  <si>
    <t>Date:   20MAY2024</t>
  </si>
  <si>
    <t>Academic Major: Aeronautical Science</t>
  </si>
  <si>
    <t>Spring</t>
  </si>
  <si>
    <t>Summer</t>
  </si>
  <si>
    <r>
      <rPr>
        <sz val="9"/>
        <color rgb="FF000000"/>
        <rFont val="Arial"/>
        <family val="2"/>
      </rPr>
      <t>ERAU Academic Advisor: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Arce Henriquez, Linda M.
</t>
    </r>
  </si>
  <si>
    <t>Previous Credits</t>
  </si>
  <si>
    <t>FIRST YEAR, SEMESTER 1</t>
  </si>
  <si>
    <t>FALL</t>
  </si>
  <si>
    <t>FIRST YEAR, SEMESTER 2</t>
  </si>
  <si>
    <t>SPRING</t>
  </si>
  <si>
    <t>Course Name</t>
  </si>
  <si>
    <t>Code</t>
  </si>
  <si>
    <t>Credits</t>
  </si>
  <si>
    <t>Calculus and Analytical Geometry I</t>
  </si>
  <si>
    <t>Introduction to Psychology</t>
  </si>
  <si>
    <t>Graphical Communications</t>
  </si>
  <si>
    <t>Introduction to Engineering</t>
  </si>
  <si>
    <t>General Chemistry I</t>
  </si>
  <si>
    <t>Speech</t>
  </si>
  <si>
    <t>College Success</t>
  </si>
  <si>
    <t>UNIV 101</t>
  </si>
  <si>
    <t>TOTAL</t>
  </si>
  <si>
    <t>MUST HAVE PRIOR APPROVAL -  SUMMER CLASSES ARE NOT CONSIDERED PART OF NORMAL NROTC ACADEMIC PROGRESSION</t>
  </si>
  <si>
    <t>SUMMER A</t>
  </si>
  <si>
    <t>SUMMER B</t>
  </si>
  <si>
    <t>Name</t>
  </si>
  <si>
    <t>Aerodynamics</t>
  </si>
  <si>
    <t>Private Pilot Operations</t>
  </si>
  <si>
    <t>SECOND YEAR, SEMESTER 1</t>
  </si>
  <si>
    <t>SECOND YEAR, SEMESTER 2</t>
  </si>
  <si>
    <t>Navigation</t>
  </si>
  <si>
    <t>Introduction to Naval Science</t>
  </si>
  <si>
    <t>Instrument Pilot Operations</t>
  </si>
  <si>
    <t>Aircraft Performance</t>
  </si>
  <si>
    <t>Aviation Legislation</t>
  </si>
  <si>
    <t>Domestic and International Navigation</t>
  </si>
  <si>
    <t>Commercial Pilot Operations</t>
  </si>
  <si>
    <t>THIRD YEAR, SEMESTER 1</t>
  </si>
  <si>
    <t>THIRD YEAR, SEMESTER 2</t>
  </si>
  <si>
    <t>Aircraft Engines - Turbine</t>
  </si>
  <si>
    <t>Crew Resource Management</t>
  </si>
  <si>
    <t>Sensation and Perception</t>
  </si>
  <si>
    <t>Aircraft Systems and Components</t>
  </si>
  <si>
    <t>Principles of Management</t>
  </si>
  <si>
    <t>An Economic Survey</t>
  </si>
  <si>
    <t>Flight Physiology</t>
  </si>
  <si>
    <t>FOURTH YEAR, SEMESTER 1</t>
  </si>
  <si>
    <t>FOURTH YEAR, SEMESTER 2</t>
  </si>
  <si>
    <t>Naval Operations and Seamanship</t>
  </si>
  <si>
    <t>Airline Operations Command and Control</t>
  </si>
  <si>
    <t>Flight Technique Analysis</t>
  </si>
  <si>
    <t>Flight Safety</t>
  </si>
  <si>
    <t>Jet Transport Systems</t>
  </si>
  <si>
    <t>Introduction to Air Traffic Management</t>
  </si>
  <si>
    <t>Operational Applications in Aeronautical Science</t>
  </si>
  <si>
    <t>Airline Operations</t>
  </si>
  <si>
    <t>**5th Year MUST have PRIOR approval - Students will make request after completion of Sophmore year, NLT OCT 15th of Junior Year**</t>
  </si>
  <si>
    <t>FIFTH YEAR, SEMESTER 1</t>
  </si>
  <si>
    <t>FIFTH YEAR, SEMESTER 2</t>
  </si>
  <si>
    <t>Total Required for Degree</t>
  </si>
  <si>
    <t>Total Previous Credits</t>
  </si>
  <si>
    <t>Total Credit Hours Planned</t>
  </si>
  <si>
    <t>Hours + (-)</t>
  </si>
  <si>
    <t>Name:</t>
  </si>
  <si>
    <t xml:space="preserve">ERAU Academic Advisor:
</t>
  </si>
  <si>
    <t>MATH 241</t>
  </si>
  <si>
    <t>PSYC 101</t>
  </si>
  <si>
    <t>Introduction to Computing for Engineers</t>
  </si>
  <si>
    <t>ENGR 115</t>
  </si>
  <si>
    <t>ENGR 120</t>
  </si>
  <si>
    <t>ENGR 101</t>
  </si>
  <si>
    <t>General Chemistry I Laboratory</t>
  </si>
  <si>
    <t>CHEM 110L</t>
  </si>
  <si>
    <t>CHEM 110</t>
  </si>
  <si>
    <t>COMM 219</t>
  </si>
  <si>
    <t>Physics with Calculus I</t>
  </si>
  <si>
    <t>PHYS 150</t>
  </si>
  <si>
    <t>Introduction to Meteorology</t>
  </si>
  <si>
    <t>WEAX 201</t>
  </si>
  <si>
    <t>ASCI 309</t>
  </si>
  <si>
    <t>Flight - Single Engine</t>
  </si>
  <si>
    <t>FACR 95S</t>
  </si>
  <si>
    <t>ASCI 121</t>
  </si>
  <si>
    <t>Technical Communication</t>
  </si>
  <si>
    <t>COMM 221</t>
  </si>
  <si>
    <t>Naval Science Laboratory</t>
  </si>
  <si>
    <t>NSCI 100</t>
  </si>
  <si>
    <t>NROTC Physical Training</t>
  </si>
  <si>
    <t>NSCI PT</t>
  </si>
  <si>
    <t>Leadership and Management</t>
  </si>
  <si>
    <t>NSCI 201</t>
  </si>
  <si>
    <t>NSCI 202</t>
  </si>
  <si>
    <t>NSCI 101</t>
  </si>
  <si>
    <t>Navigation Laboratory</t>
  </si>
  <si>
    <t>NSCI 202L</t>
  </si>
  <si>
    <t>ASCI 221</t>
  </si>
  <si>
    <t>Sea Power and Maritime Affairs</t>
  </si>
  <si>
    <t>NSCI 102</t>
  </si>
  <si>
    <t>Flight - Instrument</t>
  </si>
  <si>
    <t>FACR 95I</t>
  </si>
  <si>
    <t>ASCI 310</t>
  </si>
  <si>
    <t>ASCI 254</t>
  </si>
  <si>
    <t>ASCI 350</t>
  </si>
  <si>
    <t>Aviation Weather</t>
  </si>
  <si>
    <t>WEAX 301</t>
  </si>
  <si>
    <t>ASCI 321</t>
  </si>
  <si>
    <t>Flight - Complex Single Engine</t>
  </si>
  <si>
    <t>FACR 95C</t>
  </si>
  <si>
    <t>Naval Ship Systems I (Engineering)</t>
  </si>
  <si>
    <t>NSCI 301</t>
  </si>
  <si>
    <t>Naval Ship Systems II (Weapons)</t>
  </si>
  <si>
    <t>NSCI 302</t>
  </si>
  <si>
    <t>ASCI 311</t>
  </si>
  <si>
    <t>ASCI 387</t>
  </si>
  <si>
    <t>Flight - Multi Engine</t>
  </si>
  <si>
    <t>FACR 95M</t>
  </si>
  <si>
    <t>PSYC 310</t>
  </si>
  <si>
    <t>Introductory Physics I Laboratory</t>
  </si>
  <si>
    <t>PHYS 113L</t>
  </si>
  <si>
    <t>ASCI 356</t>
  </si>
  <si>
    <t>MGMT 201</t>
  </si>
  <si>
    <t>Electronic Flight Management Systems</t>
  </si>
  <si>
    <t>ASCI 435</t>
  </si>
  <si>
    <t>ECON 200</t>
  </si>
  <si>
    <t>ASCI 257</t>
  </si>
  <si>
    <t>NSCI 401</t>
  </si>
  <si>
    <t>Naval Leadership and Ethics</t>
  </si>
  <si>
    <t>NSCI 402</t>
  </si>
  <si>
    <t>Naval Operations and Seamanship Laboratory</t>
  </si>
  <si>
    <t>NSCI 401L</t>
  </si>
  <si>
    <t>ASCI 434</t>
  </si>
  <si>
    <t>ASCI 420</t>
  </si>
  <si>
    <t>ASCI 408</t>
  </si>
  <si>
    <t>ASCI 411</t>
  </si>
  <si>
    <t>ATMG 202</t>
  </si>
  <si>
    <t>ASCI 472</t>
  </si>
  <si>
    <t>ASCI 402</t>
  </si>
  <si>
    <t>Date:   20MAY2026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</si>
</sst>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color rgb="FF000000"/>
      <name val="Arial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CF305"/>
      </patternFill>
    </fill>
    <fill>
      <patternFill patternType="solid">
        <fgColor rgb="FFC0C0C0"/>
      </patternFill>
    </fill>
    <fill>
      <patternFill patternType="solid">
        <fgColor rgb="FF8DB3E2"/>
      </patternFill>
    </fill>
    <fill>
      <patternFill patternType="solid">
        <fgColor rgb="FFFFF2CC"/>
      </patternFill>
    </fill>
    <fill>
      <patternFill patternType="solid">
        <fgColor rgb="FFDD080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4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7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3" fillId="0" borderId="14" xfId="0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0" xfId="0" applyFont="1"/>
    <xf numFmtId="0" fontId="8" fillId="0" borderId="0" xfId="0" applyFont="1"/>
    <xf numFmtId="0" fontId="1" fillId="0" borderId="0" xfId="0" applyFont="1" applyAlignment="1">
      <alignment vertical="center"/>
    </xf>
    <xf numFmtId="0" fontId="1" fillId="0" borderId="20" xfId="0" applyFont="1" applyBorder="1"/>
    <xf numFmtId="0" fontId="1" fillId="0" borderId="21" xfId="0" applyFont="1" applyBorder="1"/>
    <xf numFmtId="0" fontId="2" fillId="0" borderId="21" xfId="0" applyFont="1" applyBorder="1"/>
    <xf numFmtId="0" fontId="1" fillId="0" borderId="22" xfId="0" applyFont="1" applyBorder="1"/>
    <xf numFmtId="0" fontId="10" fillId="0" borderId="0" xfId="0" applyFont="1" applyAlignment="1">
      <alignment horizontal="left" wrapText="1"/>
    </xf>
    <xf numFmtId="0" fontId="10" fillId="0" borderId="0" xfId="0" applyFont="1"/>
    <xf numFmtId="0" fontId="1" fillId="0" borderId="0" xfId="0" applyFont="1" applyAlignment="1">
      <alignment horizontal="left" wrapText="1"/>
    </xf>
    <xf numFmtId="0" fontId="1" fillId="0" borderId="19" xfId="0" applyFont="1" applyBorder="1"/>
    <xf numFmtId="0" fontId="6" fillId="0" borderId="18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9" xfId="0" applyFont="1" applyBorder="1"/>
    <xf numFmtId="0" fontId="2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1" fillId="3" borderId="18" xfId="0" applyFont="1" applyFill="1" applyBorder="1"/>
    <xf numFmtId="0" fontId="3" fillId="4" borderId="18" xfId="0" applyFont="1" applyFill="1" applyBorder="1"/>
    <xf numFmtId="0" fontId="1" fillId="5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0" xfId="0" applyFont="1" applyFill="1"/>
    <xf numFmtId="0" fontId="1" fillId="4" borderId="18" xfId="0" applyFont="1" applyFill="1" applyBorder="1"/>
    <xf numFmtId="0" fontId="7" fillId="7" borderId="18" xfId="0" applyFont="1" applyFill="1" applyBorder="1" applyAlignment="1">
      <alignment horizontal="center"/>
    </xf>
    <xf numFmtId="0" fontId="4" fillId="4" borderId="18" xfId="0" applyFont="1" applyFill="1" applyBorder="1"/>
    <xf numFmtId="0" fontId="1" fillId="7" borderId="19" xfId="0" applyFont="1" applyFill="1" applyBorder="1"/>
    <xf numFmtId="0" fontId="1" fillId="7" borderId="18" xfId="0" applyFont="1" applyFill="1" applyBorder="1"/>
    <xf numFmtId="0" fontId="1" fillId="8" borderId="0" xfId="0" applyFont="1" applyFill="1"/>
    <xf numFmtId="0" fontId="1" fillId="0" borderId="0" xfId="0" applyFont="1" applyFill="1"/>
  </cellXfs>
  <cellStyles count="1">
    <cellStyle name="Normal" xfId="0" builtinId="0"/>
  </cellStyles>
  <dxfs count="9">
    <dxf>
      <fill>
        <patternFill>
          <bgColor rgb="FFDD0806"/>
        </patternFill>
      </fill>
    </dxf>
    <dxf>
      <fill>
        <patternFill>
          <bgColor rgb="FFFCF305"/>
        </patternFill>
      </fill>
    </dxf>
    <dxf>
      <fill>
        <patternFill>
          <bgColor rgb="FF1FB714"/>
        </patternFill>
      </fill>
    </dxf>
    <dxf>
      <fill>
        <patternFill>
          <bgColor rgb="FFDD0806"/>
        </patternFill>
      </fill>
    </dxf>
    <dxf>
      <fill>
        <patternFill>
          <bgColor rgb="FFFCF305"/>
        </patternFill>
      </fill>
    </dxf>
    <dxf>
      <fill>
        <patternFill>
          <bgColor rgb="FF1FB714"/>
        </patternFill>
      </fill>
    </dxf>
    <dxf>
      <fill>
        <patternFill patternType="solid">
          <fgColor rgb="FFDD0806"/>
          <bgColor rgb="FFDD0806"/>
        </patternFill>
      </fill>
    </dxf>
    <dxf>
      <fill>
        <patternFill patternType="solid">
          <fgColor rgb="FFFCF305"/>
          <bgColor rgb="FFFCF305"/>
        </patternFill>
      </fill>
    </dxf>
    <dxf>
      <fill>
        <patternFill patternType="solid">
          <fgColor rgb="FF1FB714"/>
          <bgColor rgb="FF1FB714"/>
        </patternFill>
      </fill>
    </dxf>
  </dxfs>
  <tableStyles count="1" defaultTableStyle="TableStyleMedium2" defaultPivotStyle="PivotStyleLight16">
    <tableStyle name="Invisible" pivot="0" table="0" count="0" xr9:uid="{D33DBE82-6D64-44E1-98DD-B2B7D2A31E6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7"/>
  <sheetViews>
    <sheetView tabSelected="1" zoomScale="90" zoomScaleNormal="90" workbookViewId="0">
      <selection activeCell="F72" sqref="F72"/>
    </sheetView>
  </sheetViews>
  <sheetFormatPr defaultColWidth="14.44140625" defaultRowHeight="15" customHeight="1" x14ac:dyDescent="0.4"/>
  <cols>
    <col min="1" max="1" width="29.71875" customWidth="1"/>
    <col min="2" max="3" width="8.44140625" customWidth="1"/>
    <col min="4" max="4" width="34.83203125" customWidth="1"/>
    <col min="5" max="6" width="8.44140625" customWidth="1"/>
    <col min="7" max="7" width="21.71875" customWidth="1"/>
    <col min="8" max="9" width="11.44140625" hidden="1" customWidth="1"/>
    <col min="10" max="26" width="11.44140625" customWidth="1"/>
  </cols>
  <sheetData>
    <row r="1" spans="1:26" ht="12" customHeight="1" x14ac:dyDescent="0.4">
      <c r="A1" s="1" t="s">
        <v>63</v>
      </c>
      <c r="B1" s="1"/>
      <c r="C1" s="1"/>
      <c r="D1" s="34" t="s">
        <v>137</v>
      </c>
      <c r="E1" s="35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">
      <c r="A2" s="1" t="s">
        <v>1</v>
      </c>
      <c r="B2" s="1"/>
      <c r="C2" s="1"/>
      <c r="D2" s="1"/>
      <c r="E2" s="1"/>
      <c r="F2" s="1"/>
      <c r="G2" s="2"/>
      <c r="H2" s="2" t="s">
        <v>2</v>
      </c>
      <c r="I2" s="2">
        <v>2015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" customHeight="1" x14ac:dyDescent="0.4">
      <c r="A3" s="28" t="s">
        <v>64</v>
      </c>
      <c r="B3" s="1"/>
      <c r="C3" s="1"/>
      <c r="D3" s="1"/>
      <c r="E3" s="1"/>
      <c r="F3" s="1"/>
      <c r="G3" s="2"/>
      <c r="H3" s="2" t="s">
        <v>3</v>
      </c>
      <c r="I3" s="2">
        <v>2016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" customHeight="1" x14ac:dyDescent="0.4">
      <c r="A4" s="26" t="s">
        <v>4</v>
      </c>
      <c r="B4" s="1"/>
      <c r="C4" s="1"/>
      <c r="D4" s="3" t="s">
        <v>5</v>
      </c>
      <c r="E4" s="3"/>
      <c r="F4" s="36">
        <v>6</v>
      </c>
      <c r="G4" s="2"/>
      <c r="H4" s="2"/>
      <c r="I4" s="2">
        <v>2018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 x14ac:dyDescent="0.4">
      <c r="A5" s="37"/>
      <c r="B5" s="37"/>
      <c r="C5" s="37"/>
      <c r="D5" s="37"/>
      <c r="E5" s="37"/>
      <c r="F5" s="37"/>
      <c r="G5" s="2"/>
      <c r="H5" s="2"/>
      <c r="I5" s="2">
        <v>2019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" customHeight="1" x14ac:dyDescent="0.4">
      <c r="A6" s="4" t="s">
        <v>6</v>
      </c>
      <c r="B6" s="5" t="s">
        <v>7</v>
      </c>
      <c r="C6" s="38">
        <v>2026</v>
      </c>
      <c r="D6" s="4" t="s">
        <v>8</v>
      </c>
      <c r="E6" s="5" t="s">
        <v>9</v>
      </c>
      <c r="F6" s="38">
        <v>2027</v>
      </c>
      <c r="G6" s="3"/>
      <c r="H6" s="3"/>
      <c r="I6" s="2">
        <v>2020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" customHeight="1" x14ac:dyDescent="0.4">
      <c r="A7" s="29" t="s">
        <v>10</v>
      </c>
      <c r="B7" s="29" t="s">
        <v>11</v>
      </c>
      <c r="C7" s="6" t="s">
        <v>12</v>
      </c>
      <c r="D7" s="29" t="s">
        <v>10</v>
      </c>
      <c r="E7" s="29" t="s">
        <v>11</v>
      </c>
      <c r="F7" s="25" t="s">
        <v>12</v>
      </c>
      <c r="G7" s="2"/>
      <c r="H7" s="2"/>
      <c r="I7" s="2">
        <v>2021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" customHeight="1" x14ac:dyDescent="0.4">
      <c r="A8" s="3" t="s">
        <v>13</v>
      </c>
      <c r="B8" s="3" t="s">
        <v>65</v>
      </c>
      <c r="C8" s="7">
        <v>4</v>
      </c>
      <c r="D8" s="3" t="s">
        <v>14</v>
      </c>
      <c r="E8" s="3" t="s">
        <v>66</v>
      </c>
      <c r="F8" s="22">
        <v>3</v>
      </c>
      <c r="G8" s="2"/>
      <c r="H8" s="2"/>
      <c r="I8" s="2">
        <v>2022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" customHeight="1" x14ac:dyDescent="0.4">
      <c r="A9" s="3" t="s">
        <v>67</v>
      </c>
      <c r="B9" s="3" t="s">
        <v>68</v>
      </c>
      <c r="C9" s="7">
        <v>3</v>
      </c>
      <c r="D9" s="3" t="s">
        <v>15</v>
      </c>
      <c r="E9" s="3" t="s">
        <v>69</v>
      </c>
      <c r="F9" s="23">
        <v>3</v>
      </c>
      <c r="G9" s="2"/>
      <c r="H9" s="2"/>
      <c r="I9" s="2">
        <v>2023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" customHeight="1" x14ac:dyDescent="0.4">
      <c r="A10" s="3" t="s">
        <v>16</v>
      </c>
      <c r="B10" s="3" t="s">
        <v>70</v>
      </c>
      <c r="C10" s="7">
        <v>2</v>
      </c>
      <c r="D10" s="3" t="s">
        <v>71</v>
      </c>
      <c r="E10" s="3" t="s">
        <v>72</v>
      </c>
      <c r="F10" s="23">
        <v>1</v>
      </c>
      <c r="G10" s="2"/>
      <c r="H10" s="2"/>
      <c r="I10" s="2">
        <v>2024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" customHeight="1" x14ac:dyDescent="0.4">
      <c r="A11" s="3" t="s">
        <v>17</v>
      </c>
      <c r="B11" s="3" t="s">
        <v>73</v>
      </c>
      <c r="C11" s="7">
        <v>3</v>
      </c>
      <c r="D11" s="3" t="s">
        <v>18</v>
      </c>
      <c r="E11" s="3" t="s">
        <v>74</v>
      </c>
      <c r="F11" s="23">
        <v>3</v>
      </c>
      <c r="G11" s="2"/>
      <c r="H11" s="2"/>
      <c r="I11" s="2">
        <v>2025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" customHeight="1" x14ac:dyDescent="0.4">
      <c r="A12" s="3"/>
      <c r="B12" s="3"/>
      <c r="C12" s="7"/>
      <c r="D12" s="3" t="s">
        <v>19</v>
      </c>
      <c r="E12" s="27" t="s">
        <v>20</v>
      </c>
      <c r="F12" s="23">
        <v>1</v>
      </c>
      <c r="G12" s="2"/>
      <c r="H12" s="2"/>
      <c r="I12" s="2">
        <v>2026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" customHeight="1" x14ac:dyDescent="0.4">
      <c r="A13" s="3"/>
      <c r="B13" s="3"/>
      <c r="C13" s="7"/>
      <c r="D13" s="3" t="s">
        <v>75</v>
      </c>
      <c r="E13" s="3" t="s">
        <v>76</v>
      </c>
      <c r="F13" s="23">
        <v>3</v>
      </c>
      <c r="G13" s="2"/>
      <c r="H13" s="2"/>
      <c r="I13" s="2">
        <v>2027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" customHeight="1" x14ac:dyDescent="0.4">
      <c r="A14" s="3"/>
      <c r="B14" s="3"/>
      <c r="C14" s="7"/>
      <c r="D14" s="3"/>
      <c r="E14" s="3"/>
      <c r="F14" s="23"/>
      <c r="G14" s="2"/>
      <c r="H14" s="2"/>
      <c r="I14" s="2">
        <v>2028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" customHeight="1" x14ac:dyDescent="0.4">
      <c r="A15" s="3"/>
      <c r="B15" s="3"/>
      <c r="C15" s="7"/>
      <c r="D15" s="3"/>
      <c r="E15" s="3"/>
      <c r="F15" s="23"/>
      <c r="G15" s="2"/>
      <c r="H15" s="2"/>
      <c r="I15" s="2">
        <v>2029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" customHeight="1" x14ac:dyDescent="0.4">
      <c r="A16" s="3"/>
      <c r="B16" s="3"/>
      <c r="C16" s="7"/>
      <c r="D16" s="3"/>
      <c r="E16" s="3"/>
      <c r="F16" s="23"/>
      <c r="G16" s="2"/>
      <c r="H16" s="2"/>
      <c r="I16" s="2">
        <v>2030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" customHeight="1" x14ac:dyDescent="0.4">
      <c r="A17" s="3"/>
      <c r="B17" s="3" t="s">
        <v>21</v>
      </c>
      <c r="C17" s="7">
        <f>SUM(C8:C16)</f>
        <v>12</v>
      </c>
      <c r="D17" s="2"/>
      <c r="E17" s="3" t="s">
        <v>21</v>
      </c>
      <c r="F17" s="3">
        <f>SUM(F8:F16)</f>
        <v>14</v>
      </c>
      <c r="G17" s="2"/>
      <c r="H17" s="2"/>
      <c r="I17" s="2">
        <v>2031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" customHeight="1" x14ac:dyDescent="0.4">
      <c r="A18" s="39" t="s">
        <v>22</v>
      </c>
      <c r="B18" s="31"/>
      <c r="C18" s="31"/>
      <c r="D18" s="31"/>
      <c r="E18" s="31"/>
      <c r="F18" s="32"/>
      <c r="G18" s="2"/>
      <c r="H18" s="2"/>
      <c r="I18" s="2">
        <v>2032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" customHeight="1" x14ac:dyDescent="0.4">
      <c r="A19" s="8" t="s">
        <v>23</v>
      </c>
      <c r="B19" s="40">
        <v>2027</v>
      </c>
      <c r="C19" s="33"/>
      <c r="D19" s="4" t="s">
        <v>24</v>
      </c>
      <c r="E19" s="40">
        <v>2028</v>
      </c>
      <c r="F19" s="33"/>
      <c r="G19" s="2"/>
      <c r="H19" s="2"/>
      <c r="I19" s="2">
        <v>2033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" customHeight="1" x14ac:dyDescent="0.4">
      <c r="A20" s="9" t="s">
        <v>10</v>
      </c>
      <c r="B20" s="29" t="s">
        <v>11</v>
      </c>
      <c r="C20" s="6" t="s">
        <v>12</v>
      </c>
      <c r="D20" s="29" t="s">
        <v>25</v>
      </c>
      <c r="E20" s="29" t="s">
        <v>11</v>
      </c>
      <c r="F20" s="10" t="s">
        <v>12</v>
      </c>
      <c r="G20" s="2"/>
      <c r="H20" s="2"/>
      <c r="I20" s="2">
        <v>2034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" customHeight="1" x14ac:dyDescent="0.4">
      <c r="A21" s="3" t="s">
        <v>77</v>
      </c>
      <c r="B21" s="3" t="s">
        <v>78</v>
      </c>
      <c r="C21" s="7">
        <v>3</v>
      </c>
      <c r="D21" s="3" t="s">
        <v>26</v>
      </c>
      <c r="E21" s="3" t="s">
        <v>79</v>
      </c>
      <c r="F21" s="12">
        <v>3</v>
      </c>
      <c r="G21" s="2"/>
      <c r="H21" s="2"/>
      <c r="I21" s="2">
        <v>2035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" customHeight="1" x14ac:dyDescent="0.4">
      <c r="A22" s="48" t="s">
        <v>80</v>
      </c>
      <c r="B22" s="48" t="s">
        <v>81</v>
      </c>
      <c r="C22" s="7">
        <v>0</v>
      </c>
      <c r="D22" s="48" t="s">
        <v>80</v>
      </c>
      <c r="E22" s="48" t="s">
        <v>81</v>
      </c>
      <c r="F22" s="1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" customHeight="1" x14ac:dyDescent="0.4">
      <c r="A23" s="3" t="s">
        <v>27</v>
      </c>
      <c r="B23" s="3" t="s">
        <v>82</v>
      </c>
      <c r="C23" s="7">
        <v>5</v>
      </c>
      <c r="D23" s="3" t="s">
        <v>83</v>
      </c>
      <c r="E23" s="3" t="s">
        <v>84</v>
      </c>
      <c r="F23" s="12">
        <v>3</v>
      </c>
      <c r="G23" s="2"/>
      <c r="H23" s="2"/>
      <c r="I23" s="2">
        <v>2036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" customHeight="1" x14ac:dyDescent="0.4">
      <c r="A24" s="13"/>
      <c r="B24" s="14" t="s">
        <v>21</v>
      </c>
      <c r="C24" s="15">
        <f>SUM(C20:C23)</f>
        <v>8</v>
      </c>
      <c r="D24" s="16"/>
      <c r="E24" s="14" t="s">
        <v>21</v>
      </c>
      <c r="F24" s="17">
        <f>SUM(F20:F23)</f>
        <v>6</v>
      </c>
      <c r="G24" s="2"/>
      <c r="H24" s="2"/>
      <c r="I24" s="2">
        <v>2037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" customHeight="1" x14ac:dyDescent="0.4">
      <c r="A25" s="42"/>
      <c r="B25" s="42"/>
      <c r="C25" s="42"/>
      <c r="D25" s="37"/>
      <c r="E25" s="42"/>
      <c r="F25" s="42"/>
      <c r="G25" s="2"/>
      <c r="H25" s="2"/>
      <c r="I25" s="2">
        <v>2038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" customHeight="1" x14ac:dyDescent="0.4">
      <c r="A26" s="4" t="s">
        <v>28</v>
      </c>
      <c r="B26" s="5" t="s">
        <v>7</v>
      </c>
      <c r="C26" s="38">
        <v>2028</v>
      </c>
      <c r="D26" s="4" t="s">
        <v>29</v>
      </c>
      <c r="E26" s="5" t="s">
        <v>9</v>
      </c>
      <c r="F26" s="38">
        <v>2029</v>
      </c>
      <c r="G26" s="2"/>
      <c r="H26" s="2"/>
      <c r="I26" s="2">
        <v>2039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" customHeight="1" x14ac:dyDescent="0.4">
      <c r="A27" s="29" t="s">
        <v>10</v>
      </c>
      <c r="B27" s="29" t="s">
        <v>11</v>
      </c>
      <c r="C27" s="6" t="s">
        <v>12</v>
      </c>
      <c r="D27" s="29" t="s">
        <v>25</v>
      </c>
      <c r="E27" s="29" t="s">
        <v>11</v>
      </c>
      <c r="F27" s="25" t="s">
        <v>12</v>
      </c>
      <c r="G27" s="2"/>
      <c r="H27" s="2"/>
      <c r="I27" s="2">
        <v>2040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 x14ac:dyDescent="0.4">
      <c r="A28" s="3" t="s">
        <v>85</v>
      </c>
      <c r="B28" s="3" t="s">
        <v>86</v>
      </c>
      <c r="C28" s="7">
        <v>0</v>
      </c>
      <c r="D28" s="3" t="s">
        <v>85</v>
      </c>
      <c r="E28" s="3" t="s">
        <v>86</v>
      </c>
      <c r="F28" s="22">
        <v>0</v>
      </c>
      <c r="G28" s="2"/>
      <c r="H28" s="2"/>
      <c r="I28" s="2">
        <v>2041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" customHeight="1" x14ac:dyDescent="0.4">
      <c r="A29" s="3" t="s">
        <v>87</v>
      </c>
      <c r="B29" s="3" t="s">
        <v>88</v>
      </c>
      <c r="C29" s="7">
        <v>0</v>
      </c>
      <c r="D29" s="3" t="s">
        <v>87</v>
      </c>
      <c r="E29" s="3" t="s">
        <v>88</v>
      </c>
      <c r="F29" s="23">
        <v>0</v>
      </c>
      <c r="G29" s="2"/>
      <c r="H29" s="2"/>
      <c r="I29" s="2">
        <v>2042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" customHeight="1" x14ac:dyDescent="0.4">
      <c r="A30" s="3" t="s">
        <v>89</v>
      </c>
      <c r="B30" s="3" t="s">
        <v>90</v>
      </c>
      <c r="C30" s="7">
        <v>3</v>
      </c>
      <c r="D30" s="3" t="s">
        <v>30</v>
      </c>
      <c r="E30" s="3" t="s">
        <v>91</v>
      </c>
      <c r="F30" s="23">
        <v>3</v>
      </c>
      <c r="G30" s="2"/>
      <c r="H30" s="2"/>
      <c r="I30" s="2">
        <v>2043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" customHeight="1" x14ac:dyDescent="0.4">
      <c r="A31" s="3" t="s">
        <v>31</v>
      </c>
      <c r="B31" s="3" t="s">
        <v>92</v>
      </c>
      <c r="C31" s="7">
        <v>2</v>
      </c>
      <c r="D31" s="3" t="s">
        <v>93</v>
      </c>
      <c r="E31" s="3" t="s">
        <v>94</v>
      </c>
      <c r="F31" s="23">
        <v>1</v>
      </c>
      <c r="G31" s="2"/>
      <c r="H31" s="2"/>
      <c r="I31" s="2">
        <v>2044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" customHeight="1" x14ac:dyDescent="0.4">
      <c r="A32" s="3" t="s">
        <v>32</v>
      </c>
      <c r="B32" s="3" t="s">
        <v>95</v>
      </c>
      <c r="C32" s="7">
        <v>3</v>
      </c>
      <c r="D32" s="3" t="s">
        <v>96</v>
      </c>
      <c r="E32" s="3" t="s">
        <v>97</v>
      </c>
      <c r="F32" s="23">
        <v>3</v>
      </c>
      <c r="G32" s="2"/>
      <c r="H32" s="2"/>
      <c r="I32" s="2">
        <v>2045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" customHeight="1" x14ac:dyDescent="0.4">
      <c r="A33" s="48" t="s">
        <v>98</v>
      </c>
      <c r="B33" s="48" t="s">
        <v>99</v>
      </c>
      <c r="C33" s="7">
        <v>1</v>
      </c>
      <c r="D33" s="3" t="s">
        <v>33</v>
      </c>
      <c r="E33" s="3" t="s">
        <v>100</v>
      </c>
      <c r="F33" s="23">
        <v>3</v>
      </c>
      <c r="G33" s="2"/>
      <c r="H33" s="2"/>
      <c r="I33" s="2">
        <v>2046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" customHeight="1" x14ac:dyDescent="0.4">
      <c r="A34" s="3" t="s">
        <v>34</v>
      </c>
      <c r="B34" s="3" t="s">
        <v>101</v>
      </c>
      <c r="C34" s="7">
        <v>3</v>
      </c>
      <c r="D34" s="3" t="s">
        <v>35</v>
      </c>
      <c r="E34" s="3" t="s">
        <v>102</v>
      </c>
      <c r="F34" s="23">
        <v>3</v>
      </c>
      <c r="G34" s="2"/>
      <c r="H34" s="2"/>
      <c r="I34" s="2">
        <v>2047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" customHeight="1" x14ac:dyDescent="0.4">
      <c r="A35" s="3" t="s">
        <v>103</v>
      </c>
      <c r="B35" s="3" t="s">
        <v>104</v>
      </c>
      <c r="C35" s="7">
        <v>3</v>
      </c>
      <c r="D35" s="19" t="s">
        <v>36</v>
      </c>
      <c r="E35" s="19" t="s">
        <v>105</v>
      </c>
      <c r="F35" s="24">
        <v>3</v>
      </c>
      <c r="G35" s="2"/>
      <c r="H35" s="2"/>
      <c r="I35" s="2">
        <v>2048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" customHeight="1" x14ac:dyDescent="0.4">
      <c r="A36" s="3"/>
      <c r="B36" s="3"/>
      <c r="C36" s="7"/>
      <c r="D36" s="47" t="s">
        <v>106</v>
      </c>
      <c r="E36" s="47" t="s">
        <v>107</v>
      </c>
      <c r="F36" s="23">
        <v>1</v>
      </c>
      <c r="G36" s="2"/>
      <c r="H36" s="2"/>
      <c r="I36" s="2">
        <v>2049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" customHeight="1" x14ac:dyDescent="0.4">
      <c r="A37" s="3"/>
      <c r="B37" s="3" t="s">
        <v>21</v>
      </c>
      <c r="C37" s="7">
        <f>SUM(C28:C36)</f>
        <v>15</v>
      </c>
      <c r="D37" s="2"/>
      <c r="E37" s="3" t="s">
        <v>21</v>
      </c>
      <c r="F37" s="3">
        <f>SUM(F28:F36)</f>
        <v>17</v>
      </c>
      <c r="G37" s="2"/>
      <c r="H37" s="2"/>
      <c r="I37" s="2">
        <v>2050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" customHeight="1" x14ac:dyDescent="0.4">
      <c r="A38" s="39" t="s">
        <v>22</v>
      </c>
      <c r="B38" s="31"/>
      <c r="C38" s="31"/>
      <c r="D38" s="31"/>
      <c r="E38" s="31"/>
      <c r="F38" s="3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" customHeight="1" x14ac:dyDescent="0.4">
      <c r="A39" s="8" t="s">
        <v>23</v>
      </c>
      <c r="B39" s="40"/>
      <c r="C39" s="33"/>
      <c r="D39" s="4" t="s">
        <v>24</v>
      </c>
      <c r="E39" s="40"/>
      <c r="F39" s="3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" customHeight="1" x14ac:dyDescent="0.4">
      <c r="A40" s="9" t="s">
        <v>10</v>
      </c>
      <c r="B40" s="29" t="s">
        <v>11</v>
      </c>
      <c r="C40" s="6" t="s">
        <v>12</v>
      </c>
      <c r="D40" s="29" t="s">
        <v>25</v>
      </c>
      <c r="E40" s="29" t="s">
        <v>11</v>
      </c>
      <c r="F40" s="10" t="s">
        <v>12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" customHeight="1" x14ac:dyDescent="0.4">
      <c r="A41" s="11"/>
      <c r="B41" s="3"/>
      <c r="C41" s="7"/>
      <c r="D41" s="3"/>
      <c r="E41" s="3"/>
      <c r="F41" s="1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" customHeight="1" x14ac:dyDescent="0.4">
      <c r="A42" s="11"/>
      <c r="B42" s="3"/>
      <c r="C42" s="7"/>
      <c r="D42" s="3"/>
      <c r="E42" s="3"/>
      <c r="F42" s="1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" customHeight="1" x14ac:dyDescent="0.4">
      <c r="A43" s="13"/>
      <c r="B43" s="14" t="s">
        <v>21</v>
      </c>
      <c r="C43" s="15">
        <f>SUM(C40:C42)</f>
        <v>0</v>
      </c>
      <c r="D43" s="16"/>
      <c r="E43" s="14" t="s">
        <v>21</v>
      </c>
      <c r="F43" s="17">
        <f>SUM(F40:F42)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" customHeight="1" x14ac:dyDescent="0.4">
      <c r="A44" s="42"/>
      <c r="B44" s="42"/>
      <c r="C44" s="42"/>
      <c r="D44" s="37"/>
      <c r="E44" s="42"/>
      <c r="F44" s="4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" customHeight="1" x14ac:dyDescent="0.4">
      <c r="A45" s="4" t="s">
        <v>37</v>
      </c>
      <c r="B45" s="5" t="s">
        <v>7</v>
      </c>
      <c r="C45" s="38">
        <v>2029</v>
      </c>
      <c r="D45" s="4" t="s">
        <v>38</v>
      </c>
      <c r="E45" s="5" t="s">
        <v>9</v>
      </c>
      <c r="F45" s="38">
        <v>2030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" customHeight="1" x14ac:dyDescent="0.4">
      <c r="A46" s="29" t="s">
        <v>10</v>
      </c>
      <c r="B46" s="29" t="s">
        <v>11</v>
      </c>
      <c r="C46" s="6" t="s">
        <v>12</v>
      </c>
      <c r="D46" s="29" t="s">
        <v>25</v>
      </c>
      <c r="E46" s="29" t="s">
        <v>11</v>
      </c>
      <c r="F46" s="25" t="s">
        <v>12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" customHeight="1" x14ac:dyDescent="0.4">
      <c r="A47" s="3" t="s">
        <v>85</v>
      </c>
      <c r="B47" s="3" t="s">
        <v>86</v>
      </c>
      <c r="C47" s="7">
        <v>0</v>
      </c>
      <c r="D47" s="3" t="s">
        <v>85</v>
      </c>
      <c r="E47" s="3" t="s">
        <v>86</v>
      </c>
      <c r="F47" s="22"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" customHeight="1" x14ac:dyDescent="0.4">
      <c r="A48" s="3" t="s">
        <v>87</v>
      </c>
      <c r="B48" s="3" t="s">
        <v>88</v>
      </c>
      <c r="C48" s="7">
        <v>0</v>
      </c>
      <c r="D48" s="3" t="s">
        <v>87</v>
      </c>
      <c r="E48" s="3" t="s">
        <v>88</v>
      </c>
      <c r="F48" s="23">
        <v>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" customHeight="1" x14ac:dyDescent="0.4">
      <c r="A49" s="3" t="s">
        <v>108</v>
      </c>
      <c r="B49" s="3" t="s">
        <v>109</v>
      </c>
      <c r="C49" s="3">
        <v>3</v>
      </c>
      <c r="D49" s="18" t="s">
        <v>110</v>
      </c>
      <c r="E49" s="3" t="s">
        <v>111</v>
      </c>
      <c r="F49" s="23">
        <v>3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" customHeight="1" x14ac:dyDescent="0.4">
      <c r="A50" s="3" t="s">
        <v>39</v>
      </c>
      <c r="B50" s="3" t="s">
        <v>112</v>
      </c>
      <c r="C50" s="7">
        <v>3</v>
      </c>
      <c r="D50" s="3" t="s">
        <v>40</v>
      </c>
      <c r="E50" s="3" t="s">
        <v>113</v>
      </c>
      <c r="F50" s="7">
        <v>3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" customHeight="1" x14ac:dyDescent="0.4">
      <c r="A51" s="47" t="s">
        <v>114</v>
      </c>
      <c r="B51" s="47" t="s">
        <v>115</v>
      </c>
      <c r="C51" s="7">
        <v>1</v>
      </c>
      <c r="D51" s="3" t="s">
        <v>41</v>
      </c>
      <c r="E51" s="3" t="s">
        <v>116</v>
      </c>
      <c r="F51" s="7">
        <v>3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" customHeight="1" x14ac:dyDescent="0.4">
      <c r="A52" s="3" t="s">
        <v>117</v>
      </c>
      <c r="B52" s="3" t="s">
        <v>118</v>
      </c>
      <c r="C52" s="7">
        <v>1</v>
      </c>
      <c r="D52" s="3" t="s">
        <v>42</v>
      </c>
      <c r="E52" s="3" t="s">
        <v>119</v>
      </c>
      <c r="F52" s="7">
        <v>3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" customHeight="1" x14ac:dyDescent="0.4">
      <c r="A53" s="3" t="s">
        <v>43</v>
      </c>
      <c r="B53" s="3" t="s">
        <v>120</v>
      </c>
      <c r="C53" s="7">
        <v>3</v>
      </c>
      <c r="D53" s="3" t="s">
        <v>121</v>
      </c>
      <c r="E53" s="3" t="s">
        <v>122</v>
      </c>
      <c r="F53" s="7">
        <v>3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" customHeight="1" x14ac:dyDescent="0.4">
      <c r="A54" s="3" t="s">
        <v>44</v>
      </c>
      <c r="B54" s="3" t="s">
        <v>123</v>
      </c>
      <c r="C54" s="7">
        <v>3</v>
      </c>
      <c r="D54" s="3"/>
      <c r="E54" s="3"/>
      <c r="F54" s="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" customHeight="1" x14ac:dyDescent="0.4">
      <c r="A55" s="3" t="s">
        <v>45</v>
      </c>
      <c r="B55" s="3" t="s">
        <v>124</v>
      </c>
      <c r="C55" s="7">
        <v>3</v>
      </c>
      <c r="D55" s="3"/>
      <c r="E55" s="3"/>
      <c r="F55" s="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" customHeight="1" x14ac:dyDescent="0.4">
      <c r="A56" s="3"/>
      <c r="B56" s="3" t="s">
        <v>21</v>
      </c>
      <c r="C56" s="7">
        <f>SUM(C47:C55)</f>
        <v>17</v>
      </c>
      <c r="D56" s="2"/>
      <c r="E56" s="3" t="s">
        <v>21</v>
      </c>
      <c r="F56" s="3">
        <f>SUM(F47:F55)</f>
        <v>15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" customHeight="1" x14ac:dyDescent="0.4">
      <c r="A57" s="39" t="s">
        <v>22</v>
      </c>
      <c r="B57" s="31"/>
      <c r="C57" s="31"/>
      <c r="D57" s="31"/>
      <c r="E57" s="31"/>
      <c r="F57" s="3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" customHeight="1" x14ac:dyDescent="0.4">
      <c r="A58" s="8" t="s">
        <v>23</v>
      </c>
      <c r="B58" s="40"/>
      <c r="C58" s="33"/>
      <c r="D58" s="4" t="s">
        <v>24</v>
      </c>
      <c r="E58" s="40"/>
      <c r="F58" s="3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" customHeight="1" x14ac:dyDescent="0.4">
      <c r="A59" s="9" t="s">
        <v>10</v>
      </c>
      <c r="B59" s="29" t="s">
        <v>11</v>
      </c>
      <c r="C59" s="6" t="s">
        <v>12</v>
      </c>
      <c r="D59" s="29" t="s">
        <v>25</v>
      </c>
      <c r="E59" s="29" t="s">
        <v>11</v>
      </c>
      <c r="F59" s="10" t="s">
        <v>12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" customHeight="1" x14ac:dyDescent="0.4">
      <c r="A60" s="11"/>
      <c r="B60" s="3"/>
      <c r="C60" s="7"/>
      <c r="D60" s="3"/>
      <c r="E60" s="3"/>
      <c r="F60" s="1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" customHeight="1" x14ac:dyDescent="0.4">
      <c r="A61" s="11"/>
      <c r="B61" s="3"/>
      <c r="C61" s="7"/>
      <c r="D61" s="3"/>
      <c r="E61" s="3"/>
      <c r="F61" s="1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" customHeight="1" x14ac:dyDescent="0.4">
      <c r="A62" s="13"/>
      <c r="B62" s="14" t="s">
        <v>21</v>
      </c>
      <c r="C62" s="15">
        <f>SUM(C59:C61)</f>
        <v>0</v>
      </c>
      <c r="D62" s="16"/>
      <c r="E62" s="14" t="s">
        <v>21</v>
      </c>
      <c r="F62" s="17">
        <f>SUM(F59:F61)</f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" customHeight="1" x14ac:dyDescent="0.4">
      <c r="A63" s="42"/>
      <c r="B63" s="42"/>
      <c r="C63" s="42"/>
      <c r="D63" s="37"/>
      <c r="E63" s="42"/>
      <c r="F63" s="4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" customHeight="1" x14ac:dyDescent="0.4">
      <c r="A64" s="4" t="s">
        <v>46</v>
      </c>
      <c r="B64" s="5" t="s">
        <v>7</v>
      </c>
      <c r="C64" s="38">
        <v>2030</v>
      </c>
      <c r="D64" s="4" t="s">
        <v>47</v>
      </c>
      <c r="E64" s="5" t="s">
        <v>9</v>
      </c>
      <c r="F64" s="38">
        <v>2031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" customHeight="1" x14ac:dyDescent="0.4">
      <c r="A65" s="29" t="s">
        <v>10</v>
      </c>
      <c r="B65" s="29" t="s">
        <v>11</v>
      </c>
      <c r="C65" s="6" t="s">
        <v>12</v>
      </c>
      <c r="D65" s="29" t="s">
        <v>25</v>
      </c>
      <c r="E65" s="29" t="s">
        <v>11</v>
      </c>
      <c r="F65" s="25" t="s">
        <v>12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" customHeight="1" x14ac:dyDescent="0.4">
      <c r="A66" s="3" t="s">
        <v>85</v>
      </c>
      <c r="B66" s="3" t="s">
        <v>86</v>
      </c>
      <c r="C66" s="7">
        <v>0</v>
      </c>
      <c r="D66" s="3" t="s">
        <v>85</v>
      </c>
      <c r="E66" s="3" t="s">
        <v>86</v>
      </c>
      <c r="F66" s="23">
        <v>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" customHeight="1" x14ac:dyDescent="0.4">
      <c r="A67" s="3" t="s">
        <v>87</v>
      </c>
      <c r="B67" s="3" t="s">
        <v>88</v>
      </c>
      <c r="C67" s="7">
        <v>0</v>
      </c>
      <c r="D67" s="3" t="s">
        <v>87</v>
      </c>
      <c r="E67" s="3" t="s">
        <v>88</v>
      </c>
      <c r="F67" s="23">
        <v>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" customHeight="1" x14ac:dyDescent="0.4">
      <c r="A68" s="3" t="s">
        <v>48</v>
      </c>
      <c r="B68" s="3" t="s">
        <v>125</v>
      </c>
      <c r="C68" s="3">
        <v>3</v>
      </c>
      <c r="D68" s="18" t="s">
        <v>126</v>
      </c>
      <c r="E68" s="3" t="s">
        <v>127</v>
      </c>
      <c r="F68" s="23">
        <v>3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" customHeight="1" x14ac:dyDescent="0.4">
      <c r="A69" s="3" t="s">
        <v>128</v>
      </c>
      <c r="B69" s="3" t="s">
        <v>129</v>
      </c>
      <c r="C69" s="7">
        <v>1</v>
      </c>
      <c r="D69" s="3" t="s">
        <v>49</v>
      </c>
      <c r="E69" s="3" t="s">
        <v>130</v>
      </c>
      <c r="F69" s="23">
        <v>3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" customHeight="1" x14ac:dyDescent="0.4">
      <c r="A70" s="3" t="s">
        <v>50</v>
      </c>
      <c r="B70" s="3" t="s">
        <v>131</v>
      </c>
      <c r="C70" s="7">
        <v>3</v>
      </c>
      <c r="D70" s="3" t="s">
        <v>51</v>
      </c>
      <c r="E70" s="3" t="s">
        <v>132</v>
      </c>
      <c r="F70" s="23">
        <v>3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" customHeight="1" x14ac:dyDescent="0.4">
      <c r="A71" s="3" t="s">
        <v>52</v>
      </c>
      <c r="B71" s="3" t="s">
        <v>133</v>
      </c>
      <c r="C71" s="7">
        <v>3</v>
      </c>
      <c r="D71" s="3" t="s">
        <v>53</v>
      </c>
      <c r="E71" s="3" t="s">
        <v>134</v>
      </c>
      <c r="F71" s="23">
        <v>3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" customHeight="1" x14ac:dyDescent="0.4">
      <c r="A72" s="3" t="s">
        <v>54</v>
      </c>
      <c r="B72" s="3" t="s">
        <v>135</v>
      </c>
      <c r="C72" s="7">
        <v>3</v>
      </c>
      <c r="D72" s="3"/>
      <c r="E72" s="3"/>
      <c r="F72" s="2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 x14ac:dyDescent="0.4">
      <c r="A73" s="3" t="s">
        <v>55</v>
      </c>
      <c r="B73" s="3" t="s">
        <v>136</v>
      </c>
      <c r="C73" s="7">
        <v>3</v>
      </c>
      <c r="D73" s="3"/>
      <c r="E73" s="3"/>
      <c r="F73" s="2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" customHeight="1" x14ac:dyDescent="0.4">
      <c r="A74" s="3"/>
      <c r="B74" s="3"/>
      <c r="C74" s="7"/>
      <c r="D74" s="3"/>
      <c r="E74" s="3"/>
      <c r="F74" s="2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" customHeight="1" x14ac:dyDescent="0.4">
      <c r="A75" s="3"/>
      <c r="B75" s="3" t="s">
        <v>21</v>
      </c>
      <c r="C75" s="7">
        <f>SUM(C66:C74)</f>
        <v>16</v>
      </c>
      <c r="D75" s="2"/>
      <c r="E75" s="3" t="s">
        <v>21</v>
      </c>
      <c r="F75" s="3">
        <f>SUM(F66:F74)</f>
        <v>12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" customHeight="1" x14ac:dyDescent="0.4">
      <c r="A76" s="39" t="s">
        <v>22</v>
      </c>
      <c r="B76" s="31"/>
      <c r="C76" s="31"/>
      <c r="D76" s="31"/>
      <c r="E76" s="31"/>
      <c r="F76" s="3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" customHeight="1" x14ac:dyDescent="0.4">
      <c r="A77" s="8" t="s">
        <v>23</v>
      </c>
      <c r="B77" s="40"/>
      <c r="C77" s="33"/>
      <c r="D77" s="4" t="s">
        <v>24</v>
      </c>
      <c r="E77" s="40"/>
      <c r="F77" s="3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" customHeight="1" x14ac:dyDescent="0.4">
      <c r="A78" s="9" t="s">
        <v>10</v>
      </c>
      <c r="B78" s="29" t="s">
        <v>11</v>
      </c>
      <c r="C78" s="6" t="s">
        <v>12</v>
      </c>
      <c r="D78" s="29" t="s">
        <v>25</v>
      </c>
      <c r="E78" s="29" t="s">
        <v>11</v>
      </c>
      <c r="F78" s="10" t="s">
        <v>12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" customHeight="1" x14ac:dyDescent="0.4">
      <c r="A79" s="11"/>
      <c r="B79" s="3"/>
      <c r="C79" s="7"/>
      <c r="D79" s="3"/>
      <c r="E79" s="3"/>
      <c r="F79" s="1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" customHeight="1" x14ac:dyDescent="0.4">
      <c r="A80" s="11"/>
      <c r="B80" s="3"/>
      <c r="C80" s="7"/>
      <c r="D80" s="3"/>
      <c r="E80" s="3"/>
      <c r="F80" s="1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" customHeight="1" x14ac:dyDescent="0.4">
      <c r="A81" s="13"/>
      <c r="B81" s="14" t="s">
        <v>21</v>
      </c>
      <c r="C81" s="15">
        <f>SUM(C78:C80)</f>
        <v>0</v>
      </c>
      <c r="D81" s="16"/>
      <c r="E81" s="14" t="s">
        <v>21</v>
      </c>
      <c r="F81" s="17">
        <f>SUM(F78:F80)</f>
        <v>0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" customHeight="1" x14ac:dyDescent="0.4">
      <c r="A82" s="43" t="s">
        <v>56</v>
      </c>
      <c r="B82" s="30"/>
      <c r="C82" s="30"/>
      <c r="D82" s="30"/>
      <c r="E82" s="30"/>
      <c r="F82" s="30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" customHeight="1" x14ac:dyDescent="0.4">
      <c r="A83" s="4" t="s">
        <v>57</v>
      </c>
      <c r="B83" s="5" t="s">
        <v>7</v>
      </c>
      <c r="C83" s="38"/>
      <c r="D83" s="4" t="s">
        <v>58</v>
      </c>
      <c r="E83" s="5" t="s">
        <v>9</v>
      </c>
      <c r="F83" s="38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" customHeight="1" x14ac:dyDescent="0.4">
      <c r="A84" s="29" t="s">
        <v>10</v>
      </c>
      <c r="B84" s="29" t="s">
        <v>11</v>
      </c>
      <c r="C84" s="6" t="s">
        <v>12</v>
      </c>
      <c r="D84" s="29" t="s">
        <v>25</v>
      </c>
      <c r="E84" s="29" t="s">
        <v>11</v>
      </c>
      <c r="F84" s="25" t="s">
        <v>12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" customHeight="1" x14ac:dyDescent="0.4">
      <c r="A85" s="3" t="s">
        <v>85</v>
      </c>
      <c r="B85" s="3" t="s">
        <v>86</v>
      </c>
      <c r="C85" s="7">
        <v>0</v>
      </c>
      <c r="D85" s="3" t="s">
        <v>85</v>
      </c>
      <c r="E85" s="3" t="s">
        <v>86</v>
      </c>
      <c r="F85" s="23">
        <v>0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" customHeight="1" x14ac:dyDescent="0.4">
      <c r="A86" s="3" t="s">
        <v>87</v>
      </c>
      <c r="B86" s="3" t="s">
        <v>88</v>
      </c>
      <c r="C86" s="7">
        <v>0</v>
      </c>
      <c r="D86" s="3" t="s">
        <v>87</v>
      </c>
      <c r="E86" s="3" t="s">
        <v>88</v>
      </c>
      <c r="F86" s="23">
        <v>0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" customHeight="1" x14ac:dyDescent="0.4">
      <c r="A87" s="3"/>
      <c r="B87" s="3"/>
      <c r="C87" s="7"/>
      <c r="D87" s="3"/>
      <c r="E87" s="3"/>
      <c r="F87" s="2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" customHeight="1" x14ac:dyDescent="0.4">
      <c r="A88" s="20"/>
      <c r="B88" s="3"/>
      <c r="C88" s="7"/>
      <c r="D88" s="3"/>
      <c r="E88" s="3"/>
      <c r="F88" s="2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" customHeight="1" x14ac:dyDescent="0.4">
      <c r="A89" s="3"/>
      <c r="B89" s="3"/>
      <c r="C89" s="7"/>
      <c r="D89" s="3"/>
      <c r="E89" s="3"/>
      <c r="F89" s="2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" customHeight="1" x14ac:dyDescent="0.4">
      <c r="A90" s="3"/>
      <c r="B90" s="3"/>
      <c r="C90" s="7"/>
      <c r="D90" s="3"/>
      <c r="E90" s="3"/>
      <c r="F90" s="2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" customHeight="1" x14ac:dyDescent="0.4">
      <c r="A91" s="3"/>
      <c r="B91" s="3"/>
      <c r="C91" s="7"/>
      <c r="D91" s="3"/>
      <c r="E91" s="3"/>
      <c r="F91" s="2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" customHeight="1" x14ac:dyDescent="0.4">
      <c r="A92" s="3"/>
      <c r="B92" s="3"/>
      <c r="C92" s="7"/>
      <c r="D92" s="3"/>
      <c r="E92" s="3"/>
      <c r="F92" s="2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" customHeight="1" x14ac:dyDescent="0.4">
      <c r="A93" s="3"/>
      <c r="B93" s="3"/>
      <c r="C93" s="7"/>
      <c r="D93" s="3"/>
      <c r="E93" s="3"/>
      <c r="F93" s="2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" customHeight="1" x14ac:dyDescent="0.4">
      <c r="A94" s="3"/>
      <c r="B94" s="3" t="s">
        <v>21</v>
      </c>
      <c r="C94" s="7">
        <f>SUM(C85:C93)</f>
        <v>0</v>
      </c>
      <c r="D94" s="2"/>
      <c r="E94" s="3" t="s">
        <v>21</v>
      </c>
      <c r="F94" s="3">
        <f>SUM(F85:F93)</f>
        <v>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" customHeight="1" x14ac:dyDescent="0.4">
      <c r="A95" s="44"/>
      <c r="B95" s="42"/>
      <c r="C95" s="42"/>
      <c r="D95" s="44"/>
      <c r="E95" s="42"/>
      <c r="F95" s="4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" customHeight="1" x14ac:dyDescent="0.4">
      <c r="A96" s="3"/>
      <c r="B96" s="3"/>
      <c r="C96" s="3"/>
      <c r="D96" s="2"/>
      <c r="E96" s="3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" customHeight="1" x14ac:dyDescent="0.4">
      <c r="A97" s="3"/>
      <c r="B97" s="3"/>
      <c r="C97" s="3"/>
      <c r="D97" s="2" t="s">
        <v>59</v>
      </c>
      <c r="E97" s="3"/>
      <c r="F97" s="36">
        <v>120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" customHeight="1" x14ac:dyDescent="0.4">
      <c r="A98" s="3"/>
      <c r="B98" s="3"/>
      <c r="C98" s="3"/>
      <c r="D98" s="2" t="s">
        <v>60</v>
      </c>
      <c r="E98" s="2"/>
      <c r="F98" s="3">
        <f>F4</f>
        <v>6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" customHeight="1" x14ac:dyDescent="0.4">
      <c r="A99" s="3"/>
      <c r="B99" s="3"/>
      <c r="C99" s="3"/>
      <c r="D99" s="2" t="s">
        <v>61</v>
      </c>
      <c r="E99" s="3"/>
      <c r="F99" s="45">
        <f>C17+F17+C24+F24+C37+F37+C43+F43+C56+F56+C62+F62+C75+F75+C81+F81+C94+F94</f>
        <v>132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" customHeight="1" x14ac:dyDescent="0.4">
      <c r="A100" s="3"/>
      <c r="B100" s="3"/>
      <c r="C100" s="3"/>
      <c r="D100" s="2" t="s">
        <v>62</v>
      </c>
      <c r="E100" s="2"/>
      <c r="F100" s="46">
        <f>F97-F98-F99</f>
        <v>-18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" customHeight="1" x14ac:dyDescent="0.4">
      <c r="A101" s="3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" customHeight="1" x14ac:dyDescent="0.4">
      <c r="A102" s="2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" customHeight="1" x14ac:dyDescent="0.4">
      <c r="A103" s="2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" customHeight="1" x14ac:dyDescent="0.4">
      <c r="A104" s="2"/>
      <c r="B104" s="3"/>
      <c r="C104" s="3"/>
      <c r="D104" s="2"/>
      <c r="E104" s="3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" customHeight="1" x14ac:dyDescent="0.4">
      <c r="A105" s="2"/>
      <c r="B105" s="3"/>
      <c r="C105" s="3"/>
      <c r="D105" s="2"/>
      <c r="E105" s="3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" customHeight="1" x14ac:dyDescent="0.4">
      <c r="A106" s="3"/>
      <c r="B106" s="21"/>
      <c r="C106" s="3"/>
      <c r="D106" s="3"/>
      <c r="E106" s="3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" customHeight="1" x14ac:dyDescent="0.4">
      <c r="A107" s="3"/>
      <c r="B107" s="21"/>
      <c r="C107" s="3"/>
      <c r="D107" s="3"/>
      <c r="E107" s="3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" customHeight="1" x14ac:dyDescent="0.4">
      <c r="A108" s="3"/>
      <c r="B108" s="21"/>
      <c r="C108" s="3"/>
      <c r="D108" s="3"/>
      <c r="E108" s="3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" customHeight="1" x14ac:dyDescent="0.4">
      <c r="A109" s="3"/>
      <c r="B109" s="21"/>
      <c r="C109" s="3"/>
      <c r="D109" s="3"/>
      <c r="E109" s="3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" customHeight="1" x14ac:dyDescent="0.4">
      <c r="A110" s="3"/>
      <c r="B110" s="21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" customHeight="1" x14ac:dyDescent="0.4">
      <c r="A111" s="3"/>
      <c r="B111" s="21"/>
      <c r="C111" s="3"/>
      <c r="D111" s="3"/>
      <c r="E111" s="3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" customHeight="1" x14ac:dyDescent="0.4">
      <c r="A112" s="4"/>
      <c r="B112" s="21"/>
      <c r="C112" s="3"/>
      <c r="D112" s="4"/>
      <c r="E112" s="3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" customHeight="1" x14ac:dyDescent="0.4">
      <c r="A113" s="3"/>
      <c r="B113" s="21"/>
      <c r="C113" s="3"/>
      <c r="D113" s="3"/>
      <c r="E113" s="3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" customHeight="1" x14ac:dyDescent="0.4">
      <c r="A114" s="3"/>
      <c r="B114" s="21"/>
      <c r="C114" s="3"/>
      <c r="D114" s="3"/>
      <c r="E114" s="3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" customHeight="1" x14ac:dyDescent="0.4">
      <c r="A115" s="3"/>
      <c r="B115" s="21"/>
      <c r="C115" s="3"/>
      <c r="D115" s="3"/>
      <c r="E115" s="3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" customHeight="1" x14ac:dyDescent="0.4">
      <c r="A116" s="3"/>
      <c r="B116" s="21"/>
      <c r="C116" s="3"/>
      <c r="D116" s="3"/>
      <c r="E116" s="3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" customHeight="1" x14ac:dyDescent="0.4">
      <c r="A117" s="3"/>
      <c r="B117" s="21"/>
      <c r="C117" s="3"/>
      <c r="D117" s="3"/>
      <c r="E117" s="3"/>
      <c r="F117" s="3"/>
      <c r="G117" s="3"/>
      <c r="H117" s="3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" customHeight="1" x14ac:dyDescent="0.4">
      <c r="A118" s="3"/>
      <c r="B118" s="21"/>
      <c r="C118" s="3"/>
      <c r="D118" s="3"/>
      <c r="E118" s="3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" customHeight="1" x14ac:dyDescent="0.4">
      <c r="A119" s="3"/>
      <c r="B119" s="21"/>
      <c r="C119" s="3"/>
      <c r="D119" s="3"/>
      <c r="E119" s="3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" customHeight="1" x14ac:dyDescent="0.4">
      <c r="A120" s="3"/>
      <c r="B120" s="21"/>
      <c r="C120" s="3"/>
      <c r="D120" s="3"/>
      <c r="E120" s="3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" customHeight="1" x14ac:dyDescent="0.4">
      <c r="A121" s="3"/>
      <c r="B121" s="21"/>
      <c r="C121" s="3"/>
      <c r="D121" s="3"/>
      <c r="E121" s="3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" customHeight="1" x14ac:dyDescent="0.4">
      <c r="A122" s="4"/>
      <c r="B122" s="3"/>
      <c r="C122" s="3"/>
      <c r="D122" s="4"/>
      <c r="E122" s="3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" customHeight="1" x14ac:dyDescent="0.4">
      <c r="A123" s="3"/>
      <c r="B123" s="3"/>
      <c r="C123" s="3"/>
      <c r="D123" s="3"/>
      <c r="E123" s="3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" customHeight="1" x14ac:dyDescent="0.4">
      <c r="A124" s="3"/>
      <c r="B124" s="3"/>
      <c r="C124" s="3"/>
      <c r="D124" s="3"/>
      <c r="E124" s="3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" customHeight="1" x14ac:dyDescent="0.4">
      <c r="A125" s="3"/>
      <c r="B125" s="3"/>
      <c r="C125" s="3"/>
      <c r="D125" s="3"/>
      <c r="E125" s="3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" customHeight="1" x14ac:dyDescent="0.4">
      <c r="A126" s="3"/>
      <c r="B126" s="3"/>
      <c r="C126" s="3"/>
      <c r="D126" s="3"/>
      <c r="E126" s="3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" customHeight="1" x14ac:dyDescent="0.4">
      <c r="A127" s="3"/>
      <c r="B127" s="3"/>
      <c r="C127" s="3"/>
      <c r="D127" s="3"/>
      <c r="E127" s="3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" customHeight="1" x14ac:dyDescent="0.4">
      <c r="A128" s="3"/>
      <c r="B128" s="3"/>
      <c r="C128" s="3"/>
      <c r="D128" s="3"/>
      <c r="E128" s="3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" customHeight="1" x14ac:dyDescent="0.4">
      <c r="A129" s="3"/>
      <c r="B129" s="3"/>
      <c r="C129" s="3"/>
      <c r="D129" s="3"/>
      <c r="E129" s="3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" customHeight="1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" customHeight="1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" customHeight="1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" customHeight="1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" customHeight="1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" customHeight="1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" customHeight="1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" customHeight="1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" customHeight="1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" customHeight="1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" customHeight="1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" customHeight="1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" customHeight="1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" customHeight="1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" customHeight="1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" customHeight="1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" customHeight="1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" customHeight="1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" customHeight="1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" customHeight="1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" customHeight="1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" customHeight="1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" customHeight="1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" customHeight="1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" customHeight="1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" customHeight="1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" customHeight="1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" customHeight="1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" customHeight="1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" customHeight="1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" customHeight="1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" customHeight="1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" customHeight="1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" customHeight="1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" customHeight="1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" customHeight="1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" customHeight="1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" customHeight="1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" customHeight="1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" customHeight="1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" customHeight="1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" customHeight="1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" customHeight="1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" customHeight="1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" customHeight="1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" customHeight="1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" customHeight="1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" customHeight="1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" customHeight="1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" customHeight="1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" customHeight="1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" customHeight="1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" customHeight="1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" customHeight="1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" customHeight="1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" customHeight="1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" customHeight="1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" customHeight="1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" customHeight="1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" customHeight="1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" customHeight="1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" customHeight="1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" customHeight="1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" customHeight="1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" customHeight="1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" customHeight="1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" customHeight="1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" customHeight="1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" customHeight="1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" customHeight="1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" customHeight="1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" customHeight="1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" customHeight="1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" customHeight="1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" customHeight="1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" customHeight="1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" customHeight="1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" customHeight="1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" customHeight="1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" customHeight="1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" customHeight="1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" customHeight="1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" customHeight="1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" customHeight="1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" customHeight="1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" customHeight="1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" customHeight="1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" customHeight="1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" customHeight="1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" customHeight="1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" customHeight="1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" customHeight="1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" customHeight="1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" customHeight="1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" customHeight="1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" customHeight="1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" customHeight="1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" customHeight="1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" customHeight="1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" customHeight="1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" customHeight="1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" customHeight="1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" customHeight="1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" customHeight="1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" customHeight="1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" customHeight="1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" customHeight="1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" customHeight="1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" customHeight="1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" customHeight="1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" customHeight="1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" customHeight="1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" customHeight="1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" customHeight="1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" customHeight="1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" customHeight="1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" customHeight="1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" customHeight="1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" customHeight="1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" customHeight="1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" customHeight="1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" customHeight="1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" customHeight="1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" customHeight="1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" customHeight="1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" customHeight="1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" customHeight="1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" customHeight="1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" customHeight="1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" customHeight="1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" customHeight="1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" customHeight="1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" customHeight="1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" customHeight="1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" customHeight="1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" customHeight="1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" customHeight="1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" customHeight="1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" customHeight="1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" customHeight="1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" customHeight="1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" customHeight="1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" customHeight="1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" customHeight="1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" customHeight="1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" customHeight="1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" customHeight="1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" customHeight="1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" customHeight="1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" customHeight="1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" customHeight="1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" customHeight="1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" customHeight="1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" customHeight="1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" customHeight="1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" customHeight="1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" customHeight="1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" customHeight="1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" customHeight="1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" customHeight="1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" customHeight="1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" customHeight="1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" customHeight="1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" customHeight="1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" customHeight="1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" customHeight="1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" customHeight="1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" customHeight="1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" customHeight="1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" customHeight="1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" customHeight="1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" customHeight="1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" customHeight="1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" customHeight="1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" customHeight="1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" customHeight="1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" customHeight="1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" customHeight="1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" customHeight="1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" customHeight="1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" customHeight="1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" customHeight="1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" customHeight="1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" customHeight="1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" customHeight="1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" customHeight="1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" customHeight="1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" customHeight="1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" customHeight="1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" customHeight="1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" customHeight="1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" customHeight="1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" customHeight="1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" customHeight="1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" customHeight="1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" customHeight="1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" customHeight="1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" customHeight="1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" customHeight="1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" customHeight="1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" customHeight="1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" customHeight="1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" customHeight="1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" customHeight="1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" customHeight="1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" customHeight="1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" customHeight="1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" customHeight="1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" customHeight="1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" customHeight="1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" customHeight="1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" customHeight="1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" customHeight="1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" customHeight="1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" customHeight="1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" customHeight="1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" customHeight="1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" customHeight="1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" customHeight="1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" customHeight="1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" customHeight="1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" customHeight="1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" customHeight="1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" customHeight="1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" customHeight="1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" customHeight="1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" customHeight="1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" customHeight="1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" customHeight="1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" customHeight="1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" customHeight="1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" customHeight="1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" customHeight="1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" customHeight="1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" customHeight="1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" customHeight="1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" customHeight="1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" customHeight="1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" customHeight="1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" customHeight="1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" customHeight="1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" customHeight="1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" customHeight="1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" customHeight="1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" customHeight="1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" customHeight="1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" customHeight="1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" customHeight="1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" customHeight="1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" customHeight="1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" customHeight="1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" customHeight="1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" customHeight="1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" customHeight="1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" customHeight="1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" customHeight="1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" customHeight="1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" customHeight="1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" customHeight="1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" customHeight="1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" customHeight="1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" customHeight="1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" customHeight="1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" customHeight="1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" customHeight="1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" customHeight="1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" customHeight="1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" customHeight="1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" customHeight="1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" customHeight="1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" customHeight="1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" customHeight="1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" customHeight="1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" customHeight="1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" customHeight="1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" customHeight="1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" customHeight="1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" customHeight="1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" customHeight="1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" customHeight="1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" customHeight="1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" customHeight="1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" customHeight="1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" customHeight="1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" customHeight="1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" customHeight="1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" customHeight="1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" customHeight="1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" customHeight="1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" customHeight="1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" customHeight="1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" customHeight="1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" customHeight="1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" customHeight="1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" customHeight="1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" customHeight="1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" customHeight="1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" customHeight="1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" customHeight="1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" customHeight="1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" customHeight="1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" customHeight="1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" customHeight="1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" customHeight="1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" customHeight="1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" customHeight="1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" customHeight="1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" customHeight="1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" customHeight="1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" customHeight="1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" customHeight="1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" customHeight="1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" customHeight="1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" customHeight="1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" customHeight="1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" customHeight="1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" customHeight="1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" customHeight="1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" customHeight="1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" customHeight="1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" customHeight="1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" customHeight="1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" customHeight="1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" customHeight="1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" customHeight="1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" customHeight="1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" customHeight="1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" customHeight="1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" customHeight="1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" customHeight="1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" customHeight="1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" customHeight="1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" customHeight="1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" customHeight="1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" customHeight="1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" customHeight="1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" customHeight="1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" customHeight="1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" customHeight="1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" customHeight="1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" customHeight="1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" customHeight="1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" customHeight="1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" customHeight="1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" customHeight="1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" customHeight="1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" customHeight="1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" customHeight="1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" customHeight="1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" customHeight="1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" customHeight="1" x14ac:dyDescent="0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" customHeight="1" x14ac:dyDescent="0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" customHeight="1" x14ac:dyDescent="0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" customHeight="1" x14ac:dyDescent="0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" customHeight="1" x14ac:dyDescent="0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" customHeight="1" x14ac:dyDescent="0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" customHeight="1" x14ac:dyDescent="0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" customHeight="1" x14ac:dyDescent="0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" customHeight="1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" customHeight="1" x14ac:dyDescent="0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" customHeight="1" x14ac:dyDescent="0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" customHeight="1" x14ac:dyDescent="0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" customHeight="1" x14ac:dyDescent="0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" customHeight="1" x14ac:dyDescent="0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" customHeight="1" x14ac:dyDescent="0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" customHeight="1" x14ac:dyDescent="0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" customHeight="1" x14ac:dyDescent="0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" customHeight="1" x14ac:dyDescent="0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" customHeight="1" x14ac:dyDescent="0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" customHeight="1" x14ac:dyDescent="0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" customHeight="1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" customHeight="1" x14ac:dyDescent="0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" customHeight="1" x14ac:dyDescent="0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" customHeight="1" x14ac:dyDescent="0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" customHeight="1" x14ac:dyDescent="0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" customHeight="1" x14ac:dyDescent="0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" customHeight="1" x14ac:dyDescent="0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" customHeight="1" x14ac:dyDescent="0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" customHeight="1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" customHeight="1" x14ac:dyDescent="0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" customHeight="1" x14ac:dyDescent="0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" customHeight="1" x14ac:dyDescent="0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" customHeight="1" x14ac:dyDescent="0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" customHeight="1" x14ac:dyDescent="0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" customHeight="1" x14ac:dyDescent="0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" customHeight="1" x14ac:dyDescent="0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" customHeight="1" x14ac:dyDescent="0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" customHeight="1" x14ac:dyDescent="0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" customHeight="1" x14ac:dyDescent="0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" customHeight="1" x14ac:dyDescent="0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" customHeight="1" x14ac:dyDescent="0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" customHeight="1" x14ac:dyDescent="0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" customHeight="1" x14ac:dyDescent="0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" customHeight="1" x14ac:dyDescent="0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" customHeight="1" x14ac:dyDescent="0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" customHeight="1" x14ac:dyDescent="0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" customHeight="1" x14ac:dyDescent="0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" customHeight="1" x14ac:dyDescent="0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" customHeight="1" x14ac:dyDescent="0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" customHeight="1" x14ac:dyDescent="0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" customHeight="1" x14ac:dyDescent="0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" customHeight="1" x14ac:dyDescent="0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" customHeight="1" x14ac:dyDescent="0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" customHeight="1" x14ac:dyDescent="0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" customHeight="1" x14ac:dyDescent="0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" customHeight="1" x14ac:dyDescent="0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" customHeight="1" x14ac:dyDescent="0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" customHeight="1" x14ac:dyDescent="0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" customHeight="1" x14ac:dyDescent="0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" customHeight="1" x14ac:dyDescent="0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" customHeight="1" x14ac:dyDescent="0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" customHeight="1" x14ac:dyDescent="0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" customHeight="1" x14ac:dyDescent="0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" customHeight="1" x14ac:dyDescent="0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" customHeight="1" x14ac:dyDescent="0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" customHeight="1" x14ac:dyDescent="0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" customHeight="1" x14ac:dyDescent="0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" customHeight="1" x14ac:dyDescent="0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" customHeight="1" x14ac:dyDescent="0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" customHeight="1" x14ac:dyDescent="0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" customHeight="1" x14ac:dyDescent="0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" customHeight="1" x14ac:dyDescent="0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" customHeight="1" x14ac:dyDescent="0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" customHeight="1" x14ac:dyDescent="0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" customHeight="1" x14ac:dyDescent="0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" customHeight="1" x14ac:dyDescent="0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" customHeight="1" x14ac:dyDescent="0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" customHeight="1" x14ac:dyDescent="0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" customHeight="1" x14ac:dyDescent="0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" customHeight="1" x14ac:dyDescent="0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" customHeight="1" x14ac:dyDescent="0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" customHeight="1" x14ac:dyDescent="0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" customHeight="1" x14ac:dyDescent="0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" customHeight="1" x14ac:dyDescent="0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" customHeight="1" x14ac:dyDescent="0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" customHeight="1" x14ac:dyDescent="0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" customHeight="1" x14ac:dyDescent="0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" customHeight="1" x14ac:dyDescent="0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" customHeight="1" x14ac:dyDescent="0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" customHeight="1" x14ac:dyDescent="0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" customHeight="1" x14ac:dyDescent="0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" customHeight="1" x14ac:dyDescent="0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" customHeight="1" x14ac:dyDescent="0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" customHeight="1" x14ac:dyDescent="0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" customHeight="1" x14ac:dyDescent="0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" customHeight="1" x14ac:dyDescent="0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" customHeight="1" x14ac:dyDescent="0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" customHeight="1" x14ac:dyDescent="0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" customHeight="1" x14ac:dyDescent="0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" customHeight="1" x14ac:dyDescent="0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" customHeight="1" x14ac:dyDescent="0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" customHeight="1" x14ac:dyDescent="0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" customHeight="1" x14ac:dyDescent="0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" customHeight="1" x14ac:dyDescent="0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" customHeight="1" x14ac:dyDescent="0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" customHeight="1" x14ac:dyDescent="0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" customHeight="1" x14ac:dyDescent="0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" customHeight="1" x14ac:dyDescent="0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" customHeight="1" x14ac:dyDescent="0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" customHeight="1" x14ac:dyDescent="0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" customHeight="1" x14ac:dyDescent="0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" customHeight="1" x14ac:dyDescent="0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" customHeight="1" x14ac:dyDescent="0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" customHeight="1" x14ac:dyDescent="0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" customHeight="1" x14ac:dyDescent="0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" customHeight="1" x14ac:dyDescent="0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" customHeight="1" x14ac:dyDescent="0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" customHeight="1" x14ac:dyDescent="0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" customHeight="1" x14ac:dyDescent="0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" customHeight="1" x14ac:dyDescent="0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" customHeight="1" x14ac:dyDescent="0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" customHeight="1" x14ac:dyDescent="0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" customHeight="1" x14ac:dyDescent="0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" customHeight="1" x14ac:dyDescent="0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" customHeight="1" x14ac:dyDescent="0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" customHeight="1" x14ac:dyDescent="0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" customHeight="1" x14ac:dyDescent="0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" customHeight="1" x14ac:dyDescent="0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" customHeight="1" x14ac:dyDescent="0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" customHeight="1" x14ac:dyDescent="0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" customHeight="1" x14ac:dyDescent="0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" customHeight="1" x14ac:dyDescent="0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" customHeight="1" x14ac:dyDescent="0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" customHeight="1" x14ac:dyDescent="0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" customHeight="1" x14ac:dyDescent="0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" customHeight="1" x14ac:dyDescent="0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" customHeight="1" x14ac:dyDescent="0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" customHeight="1" x14ac:dyDescent="0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" customHeight="1" x14ac:dyDescent="0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" customHeight="1" x14ac:dyDescent="0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" customHeight="1" x14ac:dyDescent="0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" customHeight="1" x14ac:dyDescent="0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" customHeight="1" x14ac:dyDescent="0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" customHeight="1" x14ac:dyDescent="0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" customHeight="1" x14ac:dyDescent="0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" customHeight="1" x14ac:dyDescent="0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" customHeight="1" x14ac:dyDescent="0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" customHeight="1" x14ac:dyDescent="0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" customHeight="1" x14ac:dyDescent="0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" customHeight="1" x14ac:dyDescent="0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" customHeight="1" x14ac:dyDescent="0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" customHeight="1" x14ac:dyDescent="0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" customHeight="1" x14ac:dyDescent="0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" customHeight="1" x14ac:dyDescent="0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" customHeight="1" x14ac:dyDescent="0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" customHeight="1" x14ac:dyDescent="0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" customHeight="1" x14ac:dyDescent="0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" customHeight="1" x14ac:dyDescent="0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" customHeight="1" x14ac:dyDescent="0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" customHeight="1" x14ac:dyDescent="0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" customHeight="1" x14ac:dyDescent="0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" customHeight="1" x14ac:dyDescent="0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" customHeight="1" x14ac:dyDescent="0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" customHeight="1" x14ac:dyDescent="0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" customHeight="1" x14ac:dyDescent="0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" customHeight="1" x14ac:dyDescent="0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" customHeight="1" x14ac:dyDescent="0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" customHeight="1" x14ac:dyDescent="0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" customHeight="1" x14ac:dyDescent="0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" customHeight="1" x14ac:dyDescent="0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" customHeight="1" x14ac:dyDescent="0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" customHeight="1" x14ac:dyDescent="0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" customHeight="1" x14ac:dyDescent="0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" customHeight="1" x14ac:dyDescent="0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" customHeight="1" x14ac:dyDescent="0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" customHeight="1" x14ac:dyDescent="0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" customHeight="1" x14ac:dyDescent="0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" customHeight="1" x14ac:dyDescent="0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" customHeight="1" x14ac:dyDescent="0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" customHeight="1" x14ac:dyDescent="0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" customHeight="1" x14ac:dyDescent="0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" customHeight="1" x14ac:dyDescent="0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" customHeight="1" x14ac:dyDescent="0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" customHeight="1" x14ac:dyDescent="0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" customHeight="1" x14ac:dyDescent="0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" customHeight="1" x14ac:dyDescent="0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" customHeight="1" x14ac:dyDescent="0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" customHeight="1" x14ac:dyDescent="0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" customHeight="1" x14ac:dyDescent="0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" customHeight="1" x14ac:dyDescent="0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" customHeight="1" x14ac:dyDescent="0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" customHeight="1" x14ac:dyDescent="0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" customHeight="1" x14ac:dyDescent="0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" customHeight="1" x14ac:dyDescent="0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" customHeight="1" x14ac:dyDescent="0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" customHeight="1" x14ac:dyDescent="0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" customHeight="1" x14ac:dyDescent="0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" customHeight="1" x14ac:dyDescent="0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" customHeight="1" x14ac:dyDescent="0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" customHeight="1" x14ac:dyDescent="0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" customHeight="1" x14ac:dyDescent="0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" customHeight="1" x14ac:dyDescent="0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" customHeight="1" x14ac:dyDescent="0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" customHeight="1" x14ac:dyDescent="0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" customHeight="1" x14ac:dyDescent="0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" customHeight="1" x14ac:dyDescent="0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" customHeight="1" x14ac:dyDescent="0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" customHeight="1" x14ac:dyDescent="0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" customHeight="1" x14ac:dyDescent="0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" customHeight="1" x14ac:dyDescent="0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" customHeight="1" x14ac:dyDescent="0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" customHeight="1" x14ac:dyDescent="0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" customHeight="1" x14ac:dyDescent="0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" customHeight="1" x14ac:dyDescent="0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" customHeight="1" x14ac:dyDescent="0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" customHeight="1" x14ac:dyDescent="0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" customHeight="1" x14ac:dyDescent="0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" customHeight="1" x14ac:dyDescent="0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" customHeight="1" x14ac:dyDescent="0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" customHeight="1" x14ac:dyDescent="0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" customHeight="1" x14ac:dyDescent="0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" customHeight="1" x14ac:dyDescent="0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" customHeight="1" x14ac:dyDescent="0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" customHeight="1" x14ac:dyDescent="0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" customHeight="1" x14ac:dyDescent="0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" customHeight="1" x14ac:dyDescent="0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" customHeight="1" x14ac:dyDescent="0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" customHeight="1" x14ac:dyDescent="0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" customHeight="1" x14ac:dyDescent="0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" customHeight="1" x14ac:dyDescent="0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" customHeight="1" x14ac:dyDescent="0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" customHeight="1" x14ac:dyDescent="0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" customHeight="1" x14ac:dyDescent="0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" customHeight="1" x14ac:dyDescent="0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" customHeight="1" x14ac:dyDescent="0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" customHeight="1" x14ac:dyDescent="0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" customHeight="1" x14ac:dyDescent="0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" customHeight="1" x14ac:dyDescent="0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" customHeight="1" x14ac:dyDescent="0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" customHeight="1" x14ac:dyDescent="0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" customHeight="1" x14ac:dyDescent="0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" customHeight="1" x14ac:dyDescent="0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" customHeight="1" x14ac:dyDescent="0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" customHeight="1" x14ac:dyDescent="0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" customHeight="1" x14ac:dyDescent="0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" customHeight="1" x14ac:dyDescent="0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" customHeight="1" x14ac:dyDescent="0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" customHeight="1" x14ac:dyDescent="0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" customHeight="1" x14ac:dyDescent="0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" customHeight="1" x14ac:dyDescent="0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" customHeight="1" x14ac:dyDescent="0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" customHeight="1" x14ac:dyDescent="0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" customHeight="1" x14ac:dyDescent="0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" customHeight="1" x14ac:dyDescent="0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" customHeight="1" x14ac:dyDescent="0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" customHeight="1" x14ac:dyDescent="0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" customHeight="1" x14ac:dyDescent="0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" customHeight="1" x14ac:dyDescent="0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" customHeight="1" x14ac:dyDescent="0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" customHeight="1" x14ac:dyDescent="0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" customHeight="1" x14ac:dyDescent="0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" customHeight="1" x14ac:dyDescent="0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" customHeight="1" x14ac:dyDescent="0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" customHeight="1" x14ac:dyDescent="0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" customHeight="1" x14ac:dyDescent="0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" customHeight="1" x14ac:dyDescent="0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" customHeight="1" x14ac:dyDescent="0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" customHeight="1" x14ac:dyDescent="0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" customHeight="1" x14ac:dyDescent="0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" customHeight="1" x14ac:dyDescent="0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" customHeight="1" x14ac:dyDescent="0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" customHeight="1" x14ac:dyDescent="0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" customHeight="1" x14ac:dyDescent="0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" customHeight="1" x14ac:dyDescent="0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" customHeight="1" x14ac:dyDescent="0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" customHeight="1" x14ac:dyDescent="0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" customHeight="1" x14ac:dyDescent="0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" customHeight="1" x14ac:dyDescent="0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" customHeight="1" x14ac:dyDescent="0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" customHeight="1" x14ac:dyDescent="0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" customHeight="1" x14ac:dyDescent="0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" customHeight="1" x14ac:dyDescent="0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" customHeight="1" x14ac:dyDescent="0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" customHeight="1" x14ac:dyDescent="0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" customHeight="1" x14ac:dyDescent="0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" customHeight="1" x14ac:dyDescent="0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" customHeight="1" x14ac:dyDescent="0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" customHeight="1" x14ac:dyDescent="0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" customHeight="1" x14ac:dyDescent="0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" customHeight="1" x14ac:dyDescent="0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" customHeight="1" x14ac:dyDescent="0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" customHeight="1" x14ac:dyDescent="0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" customHeight="1" x14ac:dyDescent="0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" customHeight="1" x14ac:dyDescent="0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" customHeight="1" x14ac:dyDescent="0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" customHeight="1" x14ac:dyDescent="0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" customHeight="1" x14ac:dyDescent="0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" customHeight="1" x14ac:dyDescent="0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" customHeight="1" x14ac:dyDescent="0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" customHeight="1" x14ac:dyDescent="0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" customHeight="1" x14ac:dyDescent="0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" customHeight="1" x14ac:dyDescent="0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" customHeight="1" x14ac:dyDescent="0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" customHeight="1" x14ac:dyDescent="0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" customHeight="1" x14ac:dyDescent="0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" customHeight="1" x14ac:dyDescent="0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" customHeight="1" x14ac:dyDescent="0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" customHeight="1" x14ac:dyDescent="0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" customHeight="1" x14ac:dyDescent="0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" customHeight="1" x14ac:dyDescent="0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" customHeight="1" x14ac:dyDescent="0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" customHeight="1" x14ac:dyDescent="0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" customHeight="1" x14ac:dyDescent="0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" customHeight="1" x14ac:dyDescent="0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" customHeight="1" x14ac:dyDescent="0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" customHeight="1" x14ac:dyDescent="0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" customHeight="1" x14ac:dyDescent="0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" customHeight="1" x14ac:dyDescent="0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" customHeight="1" x14ac:dyDescent="0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" customHeight="1" x14ac:dyDescent="0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" customHeight="1" x14ac:dyDescent="0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" customHeight="1" x14ac:dyDescent="0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" customHeight="1" x14ac:dyDescent="0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" customHeight="1" x14ac:dyDescent="0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" customHeight="1" x14ac:dyDescent="0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" customHeight="1" x14ac:dyDescent="0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" customHeight="1" x14ac:dyDescent="0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" customHeight="1" x14ac:dyDescent="0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" customHeight="1" x14ac:dyDescent="0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" customHeight="1" x14ac:dyDescent="0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" customHeight="1" x14ac:dyDescent="0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" customHeight="1" x14ac:dyDescent="0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" customHeight="1" x14ac:dyDescent="0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" customHeight="1" x14ac:dyDescent="0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" customHeight="1" x14ac:dyDescent="0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" customHeight="1" x14ac:dyDescent="0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" customHeight="1" x14ac:dyDescent="0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" customHeight="1" x14ac:dyDescent="0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" customHeight="1" x14ac:dyDescent="0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" customHeight="1" x14ac:dyDescent="0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" customHeight="1" x14ac:dyDescent="0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" customHeight="1" x14ac:dyDescent="0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" customHeight="1" x14ac:dyDescent="0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" customHeight="1" x14ac:dyDescent="0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" customHeight="1" x14ac:dyDescent="0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" customHeight="1" x14ac:dyDescent="0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" customHeight="1" x14ac:dyDescent="0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" customHeight="1" x14ac:dyDescent="0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" customHeight="1" x14ac:dyDescent="0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" customHeight="1" x14ac:dyDescent="0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" customHeight="1" x14ac:dyDescent="0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" customHeight="1" x14ac:dyDescent="0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" customHeight="1" x14ac:dyDescent="0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" customHeight="1" x14ac:dyDescent="0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" customHeight="1" x14ac:dyDescent="0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" customHeight="1" x14ac:dyDescent="0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" customHeight="1" x14ac:dyDescent="0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" customHeight="1" x14ac:dyDescent="0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" customHeight="1" x14ac:dyDescent="0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" customHeight="1" x14ac:dyDescent="0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" customHeight="1" x14ac:dyDescent="0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" customHeight="1" x14ac:dyDescent="0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" customHeight="1" x14ac:dyDescent="0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" customHeight="1" x14ac:dyDescent="0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" customHeight="1" x14ac:dyDescent="0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" customHeight="1" x14ac:dyDescent="0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" customHeight="1" x14ac:dyDescent="0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" customHeight="1" x14ac:dyDescent="0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" customHeight="1" x14ac:dyDescent="0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" customHeight="1" x14ac:dyDescent="0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" customHeight="1" x14ac:dyDescent="0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" customHeight="1" x14ac:dyDescent="0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" customHeight="1" x14ac:dyDescent="0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" customHeight="1" x14ac:dyDescent="0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" customHeight="1" x14ac:dyDescent="0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" customHeight="1" x14ac:dyDescent="0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" customHeight="1" x14ac:dyDescent="0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" customHeight="1" x14ac:dyDescent="0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" customHeight="1" x14ac:dyDescent="0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" customHeight="1" x14ac:dyDescent="0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" customHeight="1" x14ac:dyDescent="0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" customHeight="1" x14ac:dyDescent="0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" customHeight="1" x14ac:dyDescent="0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" customHeight="1" x14ac:dyDescent="0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" customHeight="1" x14ac:dyDescent="0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" customHeight="1" x14ac:dyDescent="0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" customHeight="1" x14ac:dyDescent="0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" customHeight="1" x14ac:dyDescent="0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" customHeight="1" x14ac:dyDescent="0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" customHeight="1" x14ac:dyDescent="0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" customHeight="1" x14ac:dyDescent="0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" customHeight="1" x14ac:dyDescent="0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" customHeight="1" x14ac:dyDescent="0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" customHeight="1" x14ac:dyDescent="0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" customHeight="1" x14ac:dyDescent="0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" customHeight="1" x14ac:dyDescent="0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" customHeight="1" x14ac:dyDescent="0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" customHeight="1" x14ac:dyDescent="0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" customHeight="1" x14ac:dyDescent="0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" customHeight="1" x14ac:dyDescent="0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" customHeight="1" x14ac:dyDescent="0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" customHeight="1" x14ac:dyDescent="0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" customHeight="1" x14ac:dyDescent="0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" customHeight="1" x14ac:dyDescent="0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" customHeight="1" x14ac:dyDescent="0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" customHeight="1" x14ac:dyDescent="0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" customHeight="1" x14ac:dyDescent="0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" customHeight="1" x14ac:dyDescent="0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" customHeight="1" x14ac:dyDescent="0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" customHeight="1" x14ac:dyDescent="0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" customHeight="1" x14ac:dyDescent="0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" customHeight="1" x14ac:dyDescent="0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" customHeight="1" x14ac:dyDescent="0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" customHeight="1" x14ac:dyDescent="0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" customHeight="1" x14ac:dyDescent="0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" customHeight="1" x14ac:dyDescent="0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" customHeight="1" x14ac:dyDescent="0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" customHeight="1" x14ac:dyDescent="0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" customHeight="1" x14ac:dyDescent="0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" customHeight="1" x14ac:dyDescent="0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" customHeight="1" x14ac:dyDescent="0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" customHeight="1" x14ac:dyDescent="0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" customHeight="1" x14ac:dyDescent="0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" customHeight="1" x14ac:dyDescent="0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" customHeight="1" x14ac:dyDescent="0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" customHeight="1" x14ac:dyDescent="0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" customHeight="1" x14ac:dyDescent="0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" customHeight="1" x14ac:dyDescent="0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" customHeight="1" x14ac:dyDescent="0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" customHeight="1" x14ac:dyDescent="0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" customHeight="1" x14ac:dyDescent="0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" customHeight="1" x14ac:dyDescent="0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" customHeight="1" x14ac:dyDescent="0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" customHeight="1" x14ac:dyDescent="0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" customHeight="1" x14ac:dyDescent="0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" customHeight="1" x14ac:dyDescent="0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" customHeight="1" x14ac:dyDescent="0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" customHeight="1" x14ac:dyDescent="0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" customHeight="1" x14ac:dyDescent="0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" customHeight="1" x14ac:dyDescent="0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" customHeight="1" x14ac:dyDescent="0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" customHeight="1" x14ac:dyDescent="0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" customHeight="1" x14ac:dyDescent="0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" customHeight="1" x14ac:dyDescent="0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" customHeight="1" x14ac:dyDescent="0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" customHeight="1" x14ac:dyDescent="0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" customHeight="1" x14ac:dyDescent="0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" customHeight="1" x14ac:dyDescent="0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" customHeight="1" x14ac:dyDescent="0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" customHeight="1" x14ac:dyDescent="0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" customHeight="1" x14ac:dyDescent="0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" customHeight="1" x14ac:dyDescent="0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" customHeight="1" x14ac:dyDescent="0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" customHeight="1" x14ac:dyDescent="0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" customHeight="1" x14ac:dyDescent="0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" customHeight="1" x14ac:dyDescent="0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" customHeight="1" x14ac:dyDescent="0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" customHeight="1" x14ac:dyDescent="0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" customHeight="1" x14ac:dyDescent="0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" customHeight="1" x14ac:dyDescent="0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" customHeight="1" x14ac:dyDescent="0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" customHeight="1" x14ac:dyDescent="0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" customHeight="1" x14ac:dyDescent="0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" customHeight="1" x14ac:dyDescent="0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" customHeight="1" x14ac:dyDescent="0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" customHeight="1" x14ac:dyDescent="0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" customHeight="1" x14ac:dyDescent="0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" customHeight="1" x14ac:dyDescent="0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" customHeight="1" x14ac:dyDescent="0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" customHeight="1" x14ac:dyDescent="0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" customHeight="1" x14ac:dyDescent="0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" customHeight="1" x14ac:dyDescent="0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" customHeight="1" x14ac:dyDescent="0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" customHeight="1" x14ac:dyDescent="0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" customHeight="1" x14ac:dyDescent="0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" customHeight="1" x14ac:dyDescent="0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" customHeight="1" x14ac:dyDescent="0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" customHeight="1" x14ac:dyDescent="0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" customHeight="1" x14ac:dyDescent="0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" customHeight="1" x14ac:dyDescent="0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" customHeight="1" x14ac:dyDescent="0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" customHeight="1" x14ac:dyDescent="0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" customHeight="1" x14ac:dyDescent="0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" customHeight="1" x14ac:dyDescent="0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" customHeight="1" x14ac:dyDescent="0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" customHeight="1" x14ac:dyDescent="0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" customHeight="1" x14ac:dyDescent="0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" customHeight="1" x14ac:dyDescent="0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" customHeight="1" x14ac:dyDescent="0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" customHeight="1" x14ac:dyDescent="0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" customHeight="1" x14ac:dyDescent="0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" customHeight="1" x14ac:dyDescent="0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" customHeight="1" x14ac:dyDescent="0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" customHeight="1" x14ac:dyDescent="0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" customHeight="1" x14ac:dyDescent="0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" customHeight="1" x14ac:dyDescent="0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" customHeight="1" x14ac:dyDescent="0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" customHeight="1" x14ac:dyDescent="0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" customHeight="1" x14ac:dyDescent="0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" customHeight="1" x14ac:dyDescent="0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" customHeight="1" x14ac:dyDescent="0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" customHeight="1" x14ac:dyDescent="0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" customHeight="1" x14ac:dyDescent="0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</sheetData>
  <mergeCells count="13">
    <mergeCell ref="A82:F82"/>
    <mergeCell ref="A18:F18"/>
    <mergeCell ref="B19:C19"/>
    <mergeCell ref="E19:F19"/>
    <mergeCell ref="A38:F38"/>
    <mergeCell ref="B39:C39"/>
    <mergeCell ref="E39:F39"/>
    <mergeCell ref="A57:F57"/>
    <mergeCell ref="B58:C58"/>
    <mergeCell ref="E58:F58"/>
    <mergeCell ref="A76:F76"/>
    <mergeCell ref="B77:C77"/>
    <mergeCell ref="E77:F77"/>
  </mergeCells>
  <conditionalFormatting sqref="C17 F17 C37 F37 C56 F56 C75 F75 C94 F94">
    <cfRule type="cellIs" dxfId="2" priority="1" stopIfTrue="1" operator="greaterThanOrEqual">
      <formula>15</formula>
    </cfRule>
    <cfRule type="cellIs" dxfId="1" priority="2" stopIfTrue="1" operator="between">
      <formula>13</formula>
      <formula>14</formula>
    </cfRule>
    <cfRule type="cellIs" dxfId="0" priority="3" stopIfTrue="1" operator="lessThanOrEqual">
      <formula>14</formula>
    </cfRule>
  </conditionalFormatting>
  <dataValidations count="1">
    <dataValidation type="list" allowBlank="1" showErrorMessage="1" sqref="C6 F6 B19 E19 C26 F26 B39 E39 C45 F45 B58 E58 C64 F64 B77 E77 C83 F83" xr:uid="{6F935D21-309D-43AF-BFAE-FF8259333F1B}">
      <formula1>$I$2:$I$37</formula1>
    </dataValidation>
  </dataValidations>
  <printOptions horizontalCentered="1"/>
  <pageMargins left="0.5" right="0.5" top="1" bottom="0.75" header="0" footer="0"/>
  <pageSetup scale="99" fitToHeight="0" orientation="portrait" r:id="rId1"/>
  <headerFooter>
    <oddHeader>&amp;CEmbry-Riddle Aeronautical University Navy Option - Degree Completion Plan</oddHeader>
    <oddFooter>&amp;LNROTCERAU 1100/1 Updated Jun 2018&amp;CFulfills requirement of NSTC 1533/117&amp;RPage &amp;P of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AAC0F-58F7-4302-A450-6F1C0050A3B8}">
  <dimension ref="A1:F100"/>
  <sheetViews>
    <sheetView workbookViewId="0">
      <selection activeCell="A4" sqref="A4"/>
    </sheetView>
  </sheetViews>
  <sheetFormatPr defaultRowHeight="12.3" x14ac:dyDescent="0.4"/>
  <cols>
    <col min="1" max="1" width="27.5546875" customWidth="1"/>
  </cols>
  <sheetData>
    <row r="1" spans="1:6" x14ac:dyDescent="0.4">
      <c r="A1" s="1" t="s">
        <v>63</v>
      </c>
      <c r="B1" s="1"/>
      <c r="C1" s="1"/>
      <c r="D1" s="34" t="s">
        <v>0</v>
      </c>
      <c r="E1" s="35"/>
      <c r="F1" s="35"/>
    </row>
    <row r="2" spans="1:6" x14ac:dyDescent="0.4">
      <c r="A2" s="1" t="s">
        <v>1</v>
      </c>
      <c r="B2" s="1"/>
      <c r="C2" s="1"/>
      <c r="D2" s="1"/>
      <c r="E2" s="1"/>
      <c r="F2" s="1"/>
    </row>
    <row r="3" spans="1:6" ht="45.6" x14ac:dyDescent="0.4">
      <c r="A3" s="28" t="s">
        <v>64</v>
      </c>
      <c r="B3" s="1"/>
      <c r="C3" s="1"/>
      <c r="D3" s="1"/>
      <c r="E3" s="1"/>
      <c r="F3" s="1"/>
    </row>
    <row r="4" spans="1:6" ht="84.3" x14ac:dyDescent="0.4">
      <c r="A4" s="26" t="s">
        <v>4</v>
      </c>
      <c r="B4" s="1"/>
      <c r="C4" s="1"/>
      <c r="D4" s="3" t="s">
        <v>5</v>
      </c>
      <c r="E4" s="3"/>
      <c r="F4" s="36">
        <v>6</v>
      </c>
    </row>
    <row r="5" spans="1:6" ht="12.6" thickBot="1" x14ac:dyDescent="0.45">
      <c r="A5" s="37"/>
      <c r="B5" s="37"/>
      <c r="C5" s="37"/>
      <c r="D5" s="37"/>
      <c r="E5" s="37"/>
      <c r="F5" s="37"/>
    </row>
    <row r="6" spans="1:6" ht="12.6" thickBot="1" x14ac:dyDescent="0.45">
      <c r="A6" s="4" t="s">
        <v>6</v>
      </c>
      <c r="B6" s="5" t="s">
        <v>7</v>
      </c>
      <c r="C6" s="38">
        <v>2023</v>
      </c>
      <c r="D6" s="4" t="s">
        <v>8</v>
      </c>
      <c r="E6" s="5" t="s">
        <v>9</v>
      </c>
      <c r="F6" s="38">
        <v>2024</v>
      </c>
    </row>
    <row r="7" spans="1:6" x14ac:dyDescent="0.4">
      <c r="A7" s="29" t="s">
        <v>10</v>
      </c>
      <c r="B7" s="29" t="s">
        <v>11</v>
      </c>
      <c r="C7" s="6" t="s">
        <v>12</v>
      </c>
      <c r="D7" s="29" t="s">
        <v>10</v>
      </c>
      <c r="E7" s="29" t="s">
        <v>11</v>
      </c>
      <c r="F7" s="25" t="s">
        <v>12</v>
      </c>
    </row>
    <row r="8" spans="1:6" x14ac:dyDescent="0.4">
      <c r="A8" s="3" t="s">
        <v>13</v>
      </c>
      <c r="B8" s="3" t="s">
        <v>65</v>
      </c>
      <c r="C8" s="7">
        <v>4</v>
      </c>
      <c r="D8" s="3" t="s">
        <v>14</v>
      </c>
      <c r="E8" s="3" t="s">
        <v>66</v>
      </c>
      <c r="F8" s="22">
        <v>3</v>
      </c>
    </row>
    <row r="9" spans="1:6" x14ac:dyDescent="0.4">
      <c r="A9" s="3" t="s">
        <v>67</v>
      </c>
      <c r="B9" s="3" t="s">
        <v>68</v>
      </c>
      <c r="C9" s="7">
        <v>3</v>
      </c>
      <c r="D9" s="3" t="s">
        <v>15</v>
      </c>
      <c r="E9" s="3" t="s">
        <v>69</v>
      </c>
      <c r="F9" s="23">
        <v>3</v>
      </c>
    </row>
    <row r="10" spans="1:6" x14ac:dyDescent="0.4">
      <c r="A10" s="3" t="s">
        <v>16</v>
      </c>
      <c r="B10" s="3" t="s">
        <v>70</v>
      </c>
      <c r="C10" s="7">
        <v>2</v>
      </c>
      <c r="D10" s="3" t="s">
        <v>71</v>
      </c>
      <c r="E10" s="3" t="s">
        <v>72</v>
      </c>
      <c r="F10" s="23">
        <v>1</v>
      </c>
    </row>
    <row r="11" spans="1:6" x14ac:dyDescent="0.4">
      <c r="A11" s="3" t="s">
        <v>17</v>
      </c>
      <c r="B11" s="3" t="s">
        <v>73</v>
      </c>
      <c r="C11" s="7">
        <v>3</v>
      </c>
      <c r="D11" s="3" t="s">
        <v>18</v>
      </c>
      <c r="E11" s="3" t="s">
        <v>74</v>
      </c>
      <c r="F11" s="23">
        <v>3</v>
      </c>
    </row>
    <row r="12" spans="1:6" x14ac:dyDescent="0.4">
      <c r="A12" s="3"/>
      <c r="B12" s="3"/>
      <c r="C12" s="7"/>
      <c r="D12" s="3" t="s">
        <v>19</v>
      </c>
      <c r="E12" s="27" t="s">
        <v>20</v>
      </c>
      <c r="F12" s="23">
        <v>1</v>
      </c>
    </row>
    <row r="13" spans="1:6" x14ac:dyDescent="0.4">
      <c r="A13" s="3"/>
      <c r="B13" s="3"/>
      <c r="C13" s="7"/>
      <c r="D13" s="3" t="s">
        <v>75</v>
      </c>
      <c r="E13" s="3" t="s">
        <v>76</v>
      </c>
      <c r="F13" s="23">
        <v>3</v>
      </c>
    </row>
    <row r="14" spans="1:6" x14ac:dyDescent="0.4">
      <c r="A14" s="3"/>
      <c r="B14" s="3"/>
      <c r="C14" s="7"/>
      <c r="D14" s="3"/>
      <c r="E14" s="3"/>
      <c r="F14" s="23"/>
    </row>
    <row r="15" spans="1:6" x14ac:dyDescent="0.4">
      <c r="A15" s="3"/>
      <c r="B15" s="3"/>
      <c r="C15" s="7"/>
      <c r="D15" s="3"/>
      <c r="E15" s="3"/>
      <c r="F15" s="23"/>
    </row>
    <row r="16" spans="1:6" x14ac:dyDescent="0.4">
      <c r="A16" s="3"/>
      <c r="B16" s="3"/>
      <c r="C16" s="7"/>
      <c r="D16" s="3"/>
      <c r="E16" s="3"/>
      <c r="F16" s="23"/>
    </row>
    <row r="17" spans="1:6" ht="12.6" thickBot="1" x14ac:dyDescent="0.45">
      <c r="A17" s="3"/>
      <c r="B17" s="3" t="s">
        <v>21</v>
      </c>
      <c r="C17" s="7">
        <f>SUM(C8:C16)</f>
        <v>12</v>
      </c>
      <c r="D17" s="2"/>
      <c r="E17" s="3" t="s">
        <v>21</v>
      </c>
      <c r="F17" s="3">
        <f>SUM(F8:F16)</f>
        <v>14</v>
      </c>
    </row>
    <row r="18" spans="1:6" ht="12.6" thickBot="1" x14ac:dyDescent="0.45">
      <c r="A18" s="39" t="s">
        <v>22</v>
      </c>
      <c r="B18" s="31"/>
      <c r="C18" s="31"/>
      <c r="D18" s="31"/>
      <c r="E18" s="31"/>
      <c r="F18" s="32"/>
    </row>
    <row r="19" spans="1:6" ht="12.6" thickBot="1" x14ac:dyDescent="0.45">
      <c r="A19" s="8" t="s">
        <v>23</v>
      </c>
      <c r="B19" s="40">
        <v>2024</v>
      </c>
      <c r="C19" s="33"/>
      <c r="D19" s="4" t="s">
        <v>24</v>
      </c>
      <c r="E19" s="40">
        <v>2024</v>
      </c>
      <c r="F19" s="33"/>
    </row>
    <row r="20" spans="1:6" x14ac:dyDescent="0.4">
      <c r="A20" s="9" t="s">
        <v>10</v>
      </c>
      <c r="B20" s="29" t="s">
        <v>11</v>
      </c>
      <c r="C20" s="6" t="s">
        <v>12</v>
      </c>
      <c r="D20" s="29" t="s">
        <v>25</v>
      </c>
      <c r="E20" s="29" t="s">
        <v>11</v>
      </c>
      <c r="F20" s="10" t="s">
        <v>12</v>
      </c>
    </row>
    <row r="21" spans="1:6" x14ac:dyDescent="0.4">
      <c r="A21" s="3" t="s">
        <v>77</v>
      </c>
      <c r="B21" s="3" t="s">
        <v>78</v>
      </c>
      <c r="C21" s="7">
        <v>3</v>
      </c>
      <c r="D21" s="3" t="s">
        <v>26</v>
      </c>
      <c r="E21" s="3" t="s">
        <v>79</v>
      </c>
      <c r="F21" s="12">
        <v>3</v>
      </c>
    </row>
    <row r="22" spans="1:6" x14ac:dyDescent="0.4">
      <c r="A22" s="41" t="s">
        <v>80</v>
      </c>
      <c r="B22" s="41" t="s">
        <v>81</v>
      </c>
      <c r="C22" s="7">
        <v>0</v>
      </c>
      <c r="D22" s="41" t="s">
        <v>80</v>
      </c>
      <c r="E22" s="41" t="s">
        <v>81</v>
      </c>
      <c r="F22" s="12"/>
    </row>
    <row r="23" spans="1:6" x14ac:dyDescent="0.4">
      <c r="A23" s="3" t="s">
        <v>27</v>
      </c>
      <c r="B23" s="3" t="s">
        <v>82</v>
      </c>
      <c r="C23" s="7">
        <v>5</v>
      </c>
      <c r="D23" s="3" t="s">
        <v>83</v>
      </c>
      <c r="E23" s="3" t="s">
        <v>84</v>
      </c>
      <c r="F23" s="12">
        <v>3</v>
      </c>
    </row>
    <row r="24" spans="1:6" ht="12.6" thickBot="1" x14ac:dyDescent="0.45">
      <c r="A24" s="13"/>
      <c r="B24" s="14" t="s">
        <v>21</v>
      </c>
      <c r="C24" s="15">
        <f>SUM(C20:C23)</f>
        <v>8</v>
      </c>
      <c r="D24" s="16"/>
      <c r="E24" s="14" t="s">
        <v>21</v>
      </c>
      <c r="F24" s="17">
        <f>SUM(F20:F23)</f>
        <v>6</v>
      </c>
    </row>
    <row r="25" spans="1:6" ht="12.6" thickBot="1" x14ac:dyDescent="0.45">
      <c r="A25" s="42"/>
      <c r="B25" s="42"/>
      <c r="C25" s="42"/>
      <c r="D25" s="37"/>
      <c r="E25" s="42"/>
      <c r="F25" s="42"/>
    </row>
    <row r="26" spans="1:6" ht="12.6" thickBot="1" x14ac:dyDescent="0.45">
      <c r="A26" s="4" t="s">
        <v>28</v>
      </c>
      <c r="B26" s="5" t="s">
        <v>7</v>
      </c>
      <c r="C26" s="38">
        <v>2024</v>
      </c>
      <c r="D26" s="4" t="s">
        <v>29</v>
      </c>
      <c r="E26" s="5" t="s">
        <v>9</v>
      </c>
      <c r="F26" s="38">
        <v>2025</v>
      </c>
    </row>
    <row r="27" spans="1:6" x14ac:dyDescent="0.4">
      <c r="A27" s="29" t="s">
        <v>10</v>
      </c>
      <c r="B27" s="29" t="s">
        <v>11</v>
      </c>
      <c r="C27" s="6" t="s">
        <v>12</v>
      </c>
      <c r="D27" s="29" t="s">
        <v>25</v>
      </c>
      <c r="E27" s="29" t="s">
        <v>11</v>
      </c>
      <c r="F27" s="25" t="s">
        <v>12</v>
      </c>
    </row>
    <row r="28" spans="1:6" x14ac:dyDescent="0.4">
      <c r="A28" s="3" t="s">
        <v>85</v>
      </c>
      <c r="B28" s="3" t="s">
        <v>86</v>
      </c>
      <c r="C28" s="7">
        <v>0</v>
      </c>
      <c r="D28" s="3" t="s">
        <v>85</v>
      </c>
      <c r="E28" s="3" t="s">
        <v>86</v>
      </c>
      <c r="F28" s="22">
        <v>0</v>
      </c>
    </row>
    <row r="29" spans="1:6" x14ac:dyDescent="0.4">
      <c r="A29" s="3" t="s">
        <v>87</v>
      </c>
      <c r="B29" s="3" t="s">
        <v>88</v>
      </c>
      <c r="C29" s="7">
        <v>0</v>
      </c>
      <c r="D29" s="3" t="s">
        <v>87</v>
      </c>
      <c r="E29" s="3" t="s">
        <v>88</v>
      </c>
      <c r="F29" s="23">
        <v>0</v>
      </c>
    </row>
    <row r="30" spans="1:6" x14ac:dyDescent="0.4">
      <c r="A30" s="3" t="s">
        <v>89</v>
      </c>
      <c r="B30" s="3" t="s">
        <v>90</v>
      </c>
      <c r="C30" s="7">
        <v>3</v>
      </c>
      <c r="D30" s="3" t="s">
        <v>30</v>
      </c>
      <c r="E30" s="3" t="s">
        <v>91</v>
      </c>
      <c r="F30" s="23">
        <v>3</v>
      </c>
    </row>
    <row r="31" spans="1:6" x14ac:dyDescent="0.4">
      <c r="A31" s="3" t="s">
        <v>31</v>
      </c>
      <c r="B31" s="3" t="s">
        <v>92</v>
      </c>
      <c r="C31" s="7">
        <v>2</v>
      </c>
      <c r="D31" s="3" t="s">
        <v>93</v>
      </c>
      <c r="E31" s="3" t="s">
        <v>94</v>
      </c>
      <c r="F31" s="23">
        <v>1</v>
      </c>
    </row>
    <row r="32" spans="1:6" x14ac:dyDescent="0.4">
      <c r="A32" s="3" t="s">
        <v>32</v>
      </c>
      <c r="B32" s="3" t="s">
        <v>95</v>
      </c>
      <c r="C32" s="7">
        <v>3</v>
      </c>
      <c r="D32" s="3" t="s">
        <v>96</v>
      </c>
      <c r="E32" s="3" t="s">
        <v>97</v>
      </c>
      <c r="F32" s="23">
        <v>3</v>
      </c>
    </row>
    <row r="33" spans="1:6" x14ac:dyDescent="0.4">
      <c r="A33" s="41" t="s">
        <v>98</v>
      </c>
      <c r="B33" s="41" t="s">
        <v>99</v>
      </c>
      <c r="C33" s="7">
        <v>1</v>
      </c>
      <c r="D33" s="3" t="s">
        <v>33</v>
      </c>
      <c r="E33" s="3" t="s">
        <v>100</v>
      </c>
      <c r="F33" s="23">
        <v>3</v>
      </c>
    </row>
    <row r="34" spans="1:6" x14ac:dyDescent="0.4">
      <c r="A34" s="3" t="s">
        <v>34</v>
      </c>
      <c r="B34" s="3" t="s">
        <v>101</v>
      </c>
      <c r="C34" s="7">
        <v>3</v>
      </c>
      <c r="D34" s="3" t="s">
        <v>35</v>
      </c>
      <c r="E34" s="3" t="s">
        <v>102</v>
      </c>
      <c r="F34" s="23">
        <v>3</v>
      </c>
    </row>
    <row r="35" spans="1:6" x14ac:dyDescent="0.4">
      <c r="A35" s="3" t="s">
        <v>103</v>
      </c>
      <c r="B35" s="3" t="s">
        <v>104</v>
      </c>
      <c r="C35" s="7">
        <v>3</v>
      </c>
      <c r="D35" s="19" t="s">
        <v>36</v>
      </c>
      <c r="E35" s="19" t="s">
        <v>105</v>
      </c>
      <c r="F35" s="24">
        <v>3</v>
      </c>
    </row>
    <row r="36" spans="1:6" x14ac:dyDescent="0.4">
      <c r="A36" s="3"/>
      <c r="B36" s="3"/>
      <c r="C36" s="7"/>
      <c r="D36" s="41" t="s">
        <v>106</v>
      </c>
      <c r="E36" s="41" t="s">
        <v>107</v>
      </c>
      <c r="F36" s="23">
        <v>1</v>
      </c>
    </row>
    <row r="37" spans="1:6" ht="12.6" thickBot="1" x14ac:dyDescent="0.45">
      <c r="A37" s="3"/>
      <c r="B37" s="3" t="s">
        <v>21</v>
      </c>
      <c r="C37" s="7">
        <f>SUM(C28:C36)</f>
        <v>15</v>
      </c>
      <c r="D37" s="2"/>
      <c r="E37" s="3" t="s">
        <v>21</v>
      </c>
      <c r="F37" s="3">
        <f>SUM(F28:F36)</f>
        <v>17</v>
      </c>
    </row>
    <row r="38" spans="1:6" ht="12.6" thickBot="1" x14ac:dyDescent="0.45">
      <c r="A38" s="39" t="s">
        <v>22</v>
      </c>
      <c r="B38" s="31"/>
      <c r="C38" s="31"/>
      <c r="D38" s="31"/>
      <c r="E38" s="31"/>
      <c r="F38" s="32"/>
    </row>
    <row r="39" spans="1:6" ht="12.6" thickBot="1" x14ac:dyDescent="0.45">
      <c r="A39" s="8" t="s">
        <v>23</v>
      </c>
      <c r="B39" s="40"/>
      <c r="C39" s="33"/>
      <c r="D39" s="4" t="s">
        <v>24</v>
      </c>
      <c r="E39" s="40"/>
      <c r="F39" s="33"/>
    </row>
    <row r="40" spans="1:6" x14ac:dyDescent="0.4">
      <c r="A40" s="9" t="s">
        <v>10</v>
      </c>
      <c r="B40" s="29" t="s">
        <v>11</v>
      </c>
      <c r="C40" s="6" t="s">
        <v>12</v>
      </c>
      <c r="D40" s="29" t="s">
        <v>25</v>
      </c>
      <c r="E40" s="29" t="s">
        <v>11</v>
      </c>
      <c r="F40" s="10" t="s">
        <v>12</v>
      </c>
    </row>
    <row r="41" spans="1:6" x14ac:dyDescent="0.4">
      <c r="A41" s="11"/>
      <c r="B41" s="3"/>
      <c r="C41" s="7"/>
      <c r="D41" s="3"/>
      <c r="E41" s="3"/>
      <c r="F41" s="12"/>
    </row>
    <row r="42" spans="1:6" x14ac:dyDescent="0.4">
      <c r="A42" s="11"/>
      <c r="B42" s="3"/>
      <c r="C42" s="7"/>
      <c r="D42" s="3"/>
      <c r="E42" s="3"/>
      <c r="F42" s="12"/>
    </row>
    <row r="43" spans="1:6" ht="12.6" thickBot="1" x14ac:dyDescent="0.45">
      <c r="A43" s="13"/>
      <c r="B43" s="14" t="s">
        <v>21</v>
      </c>
      <c r="C43" s="15">
        <f>SUM(C40:C42)</f>
        <v>0</v>
      </c>
      <c r="D43" s="16"/>
      <c r="E43" s="14" t="s">
        <v>21</v>
      </c>
      <c r="F43" s="17">
        <f>SUM(F40:F42)</f>
        <v>0</v>
      </c>
    </row>
    <row r="44" spans="1:6" ht="12.6" thickBot="1" x14ac:dyDescent="0.45">
      <c r="A44" s="42"/>
      <c r="B44" s="42"/>
      <c r="C44" s="42"/>
      <c r="D44" s="37"/>
      <c r="E44" s="42"/>
      <c r="F44" s="42"/>
    </row>
    <row r="45" spans="1:6" ht="12.6" thickBot="1" x14ac:dyDescent="0.45">
      <c r="A45" s="4" t="s">
        <v>37</v>
      </c>
      <c r="B45" s="5" t="s">
        <v>7</v>
      </c>
      <c r="C45" s="38">
        <v>2025</v>
      </c>
      <c r="D45" s="4" t="s">
        <v>38</v>
      </c>
      <c r="E45" s="5" t="s">
        <v>9</v>
      </c>
      <c r="F45" s="38">
        <v>2026</v>
      </c>
    </row>
    <row r="46" spans="1:6" x14ac:dyDescent="0.4">
      <c r="A46" s="29" t="s">
        <v>10</v>
      </c>
      <c r="B46" s="29" t="s">
        <v>11</v>
      </c>
      <c r="C46" s="6" t="s">
        <v>12</v>
      </c>
      <c r="D46" s="29" t="s">
        <v>25</v>
      </c>
      <c r="E46" s="29" t="s">
        <v>11</v>
      </c>
      <c r="F46" s="25" t="s">
        <v>12</v>
      </c>
    </row>
    <row r="47" spans="1:6" x14ac:dyDescent="0.4">
      <c r="A47" s="3" t="s">
        <v>85</v>
      </c>
      <c r="B47" s="3" t="s">
        <v>86</v>
      </c>
      <c r="C47" s="7">
        <v>0</v>
      </c>
      <c r="D47" s="3" t="s">
        <v>85</v>
      </c>
      <c r="E47" s="3" t="s">
        <v>86</v>
      </c>
      <c r="F47" s="22">
        <v>0</v>
      </c>
    </row>
    <row r="48" spans="1:6" x14ac:dyDescent="0.4">
      <c r="A48" s="3" t="s">
        <v>87</v>
      </c>
      <c r="B48" s="3" t="s">
        <v>88</v>
      </c>
      <c r="C48" s="7">
        <v>0</v>
      </c>
      <c r="D48" s="3" t="s">
        <v>87</v>
      </c>
      <c r="E48" s="3" t="s">
        <v>88</v>
      </c>
      <c r="F48" s="23">
        <v>0</v>
      </c>
    </row>
    <row r="49" spans="1:6" x14ac:dyDescent="0.4">
      <c r="A49" s="3" t="s">
        <v>108</v>
      </c>
      <c r="B49" s="3" t="s">
        <v>109</v>
      </c>
      <c r="C49" s="3">
        <v>3</v>
      </c>
      <c r="D49" s="18" t="s">
        <v>110</v>
      </c>
      <c r="E49" s="3" t="s">
        <v>111</v>
      </c>
      <c r="F49" s="23">
        <v>3</v>
      </c>
    </row>
    <row r="50" spans="1:6" x14ac:dyDescent="0.4">
      <c r="A50" s="3" t="s">
        <v>39</v>
      </c>
      <c r="B50" s="3" t="s">
        <v>112</v>
      </c>
      <c r="C50" s="7">
        <v>3</v>
      </c>
      <c r="D50" s="3" t="s">
        <v>40</v>
      </c>
      <c r="E50" s="3" t="s">
        <v>113</v>
      </c>
      <c r="F50" s="7">
        <v>3</v>
      </c>
    </row>
    <row r="51" spans="1:6" x14ac:dyDescent="0.4">
      <c r="A51" s="41" t="s">
        <v>114</v>
      </c>
      <c r="B51" s="41" t="s">
        <v>115</v>
      </c>
      <c r="C51" s="7">
        <v>1</v>
      </c>
      <c r="D51" s="3" t="s">
        <v>41</v>
      </c>
      <c r="E51" s="3" t="s">
        <v>116</v>
      </c>
      <c r="F51" s="7">
        <v>3</v>
      </c>
    </row>
    <row r="52" spans="1:6" x14ac:dyDescent="0.4">
      <c r="A52" s="3" t="s">
        <v>117</v>
      </c>
      <c r="B52" s="3" t="s">
        <v>118</v>
      </c>
      <c r="C52" s="7">
        <v>1</v>
      </c>
      <c r="D52" s="3" t="s">
        <v>42</v>
      </c>
      <c r="E52" s="3" t="s">
        <v>119</v>
      </c>
      <c r="F52" s="7">
        <v>3</v>
      </c>
    </row>
    <row r="53" spans="1:6" x14ac:dyDescent="0.4">
      <c r="A53" s="3" t="s">
        <v>43</v>
      </c>
      <c r="B53" s="3" t="s">
        <v>120</v>
      </c>
      <c r="C53" s="7">
        <v>3</v>
      </c>
      <c r="D53" s="3" t="s">
        <v>121</v>
      </c>
      <c r="E53" s="3" t="s">
        <v>122</v>
      </c>
      <c r="F53" s="7">
        <v>3</v>
      </c>
    </row>
    <row r="54" spans="1:6" x14ac:dyDescent="0.4">
      <c r="A54" s="3" t="s">
        <v>44</v>
      </c>
      <c r="B54" s="3" t="s">
        <v>123</v>
      </c>
      <c r="C54" s="7">
        <v>3</v>
      </c>
      <c r="D54" s="3"/>
      <c r="E54" s="3"/>
      <c r="F54" s="7"/>
    </row>
    <row r="55" spans="1:6" x14ac:dyDescent="0.4">
      <c r="A55" s="3" t="s">
        <v>45</v>
      </c>
      <c r="B55" s="3" t="s">
        <v>124</v>
      </c>
      <c r="C55" s="7">
        <v>3</v>
      </c>
      <c r="D55" s="3"/>
      <c r="E55" s="3"/>
      <c r="F55" s="7"/>
    </row>
    <row r="56" spans="1:6" ht="12.6" thickBot="1" x14ac:dyDescent="0.45">
      <c r="A56" s="3"/>
      <c r="B56" s="3" t="s">
        <v>21</v>
      </c>
      <c r="C56" s="7">
        <f>SUM(C47:C55)</f>
        <v>17</v>
      </c>
      <c r="D56" s="2"/>
      <c r="E56" s="3" t="s">
        <v>21</v>
      </c>
      <c r="F56" s="3">
        <f>SUM(F47:F55)</f>
        <v>15</v>
      </c>
    </row>
    <row r="57" spans="1:6" ht="12.6" thickBot="1" x14ac:dyDescent="0.45">
      <c r="A57" s="39" t="s">
        <v>22</v>
      </c>
      <c r="B57" s="31"/>
      <c r="C57" s="31"/>
      <c r="D57" s="31"/>
      <c r="E57" s="31"/>
      <c r="F57" s="32"/>
    </row>
    <row r="58" spans="1:6" ht="12.6" thickBot="1" x14ac:dyDescent="0.45">
      <c r="A58" s="8" t="s">
        <v>23</v>
      </c>
      <c r="B58" s="40"/>
      <c r="C58" s="33"/>
      <c r="D58" s="4" t="s">
        <v>24</v>
      </c>
      <c r="E58" s="40"/>
      <c r="F58" s="33"/>
    </row>
    <row r="59" spans="1:6" x14ac:dyDescent="0.4">
      <c r="A59" s="9" t="s">
        <v>10</v>
      </c>
      <c r="B59" s="29" t="s">
        <v>11</v>
      </c>
      <c r="C59" s="6" t="s">
        <v>12</v>
      </c>
      <c r="D59" s="29" t="s">
        <v>25</v>
      </c>
      <c r="E59" s="29" t="s">
        <v>11</v>
      </c>
      <c r="F59" s="10" t="s">
        <v>12</v>
      </c>
    </row>
    <row r="60" spans="1:6" x14ac:dyDescent="0.4">
      <c r="A60" s="11"/>
      <c r="B60" s="3"/>
      <c r="C60" s="7"/>
      <c r="D60" s="3"/>
      <c r="E60" s="3"/>
      <c r="F60" s="12"/>
    </row>
    <row r="61" spans="1:6" x14ac:dyDescent="0.4">
      <c r="A61" s="11"/>
      <c r="B61" s="3"/>
      <c r="C61" s="7"/>
      <c r="D61" s="3"/>
      <c r="E61" s="3"/>
      <c r="F61" s="12"/>
    </row>
    <row r="62" spans="1:6" ht="12.6" thickBot="1" x14ac:dyDescent="0.45">
      <c r="A62" s="13"/>
      <c r="B62" s="14" t="s">
        <v>21</v>
      </c>
      <c r="C62" s="15">
        <f>SUM(C59:C61)</f>
        <v>0</v>
      </c>
      <c r="D62" s="16"/>
      <c r="E62" s="14" t="s">
        <v>21</v>
      </c>
      <c r="F62" s="17">
        <f>SUM(F59:F61)</f>
        <v>0</v>
      </c>
    </row>
    <row r="63" spans="1:6" ht="12.6" thickBot="1" x14ac:dyDescent="0.45">
      <c r="A63" s="42"/>
      <c r="B63" s="42"/>
      <c r="C63" s="42"/>
      <c r="D63" s="37"/>
      <c r="E63" s="42"/>
      <c r="F63" s="42"/>
    </row>
    <row r="64" spans="1:6" ht="12.6" thickBot="1" x14ac:dyDescent="0.45">
      <c r="A64" s="4" t="s">
        <v>46</v>
      </c>
      <c r="B64" s="5" t="s">
        <v>7</v>
      </c>
      <c r="C64" s="38">
        <v>2026</v>
      </c>
      <c r="D64" s="4" t="s">
        <v>47</v>
      </c>
      <c r="E64" s="5" t="s">
        <v>9</v>
      </c>
      <c r="F64" s="38">
        <v>2027</v>
      </c>
    </row>
    <row r="65" spans="1:6" x14ac:dyDescent="0.4">
      <c r="A65" s="29" t="s">
        <v>10</v>
      </c>
      <c r="B65" s="29" t="s">
        <v>11</v>
      </c>
      <c r="C65" s="6" t="s">
        <v>12</v>
      </c>
      <c r="D65" s="29" t="s">
        <v>25</v>
      </c>
      <c r="E65" s="29" t="s">
        <v>11</v>
      </c>
      <c r="F65" s="25" t="s">
        <v>12</v>
      </c>
    </row>
    <row r="66" spans="1:6" x14ac:dyDescent="0.4">
      <c r="A66" s="3" t="s">
        <v>85</v>
      </c>
      <c r="B66" s="3" t="s">
        <v>86</v>
      </c>
      <c r="C66" s="7">
        <v>0</v>
      </c>
      <c r="D66" s="3" t="s">
        <v>85</v>
      </c>
      <c r="E66" s="3" t="s">
        <v>86</v>
      </c>
      <c r="F66" s="23">
        <v>0</v>
      </c>
    </row>
    <row r="67" spans="1:6" x14ac:dyDescent="0.4">
      <c r="A67" s="3" t="s">
        <v>87</v>
      </c>
      <c r="B67" s="3" t="s">
        <v>88</v>
      </c>
      <c r="C67" s="7">
        <v>0</v>
      </c>
      <c r="D67" s="3" t="s">
        <v>87</v>
      </c>
      <c r="E67" s="3" t="s">
        <v>88</v>
      </c>
      <c r="F67" s="23">
        <v>0</v>
      </c>
    </row>
    <row r="68" spans="1:6" x14ac:dyDescent="0.4">
      <c r="A68" s="3" t="s">
        <v>48</v>
      </c>
      <c r="B68" s="3" t="s">
        <v>125</v>
      </c>
      <c r="C68" s="3">
        <v>3</v>
      </c>
      <c r="D68" s="18" t="s">
        <v>126</v>
      </c>
      <c r="E68" s="3" t="s">
        <v>127</v>
      </c>
      <c r="F68" s="23">
        <v>3</v>
      </c>
    </row>
    <row r="69" spans="1:6" x14ac:dyDescent="0.4">
      <c r="A69" s="3" t="s">
        <v>128</v>
      </c>
      <c r="B69" s="3" t="s">
        <v>129</v>
      </c>
      <c r="C69" s="7">
        <v>1</v>
      </c>
      <c r="D69" s="3" t="s">
        <v>49</v>
      </c>
      <c r="E69" s="3" t="s">
        <v>130</v>
      </c>
      <c r="F69" s="23">
        <v>3</v>
      </c>
    </row>
    <row r="70" spans="1:6" x14ac:dyDescent="0.4">
      <c r="A70" s="3" t="s">
        <v>50</v>
      </c>
      <c r="B70" s="3" t="s">
        <v>131</v>
      </c>
      <c r="C70" s="7">
        <v>3</v>
      </c>
      <c r="D70" s="3" t="s">
        <v>51</v>
      </c>
      <c r="E70" s="3" t="s">
        <v>132</v>
      </c>
      <c r="F70" s="23">
        <v>3</v>
      </c>
    </row>
    <row r="71" spans="1:6" x14ac:dyDescent="0.4">
      <c r="A71" s="3" t="s">
        <v>52</v>
      </c>
      <c r="B71" s="3" t="s">
        <v>133</v>
      </c>
      <c r="C71" s="7">
        <v>3</v>
      </c>
      <c r="D71" s="3" t="s">
        <v>53</v>
      </c>
      <c r="E71" s="3" t="s">
        <v>134</v>
      </c>
      <c r="F71" s="23"/>
    </row>
    <row r="72" spans="1:6" x14ac:dyDescent="0.4">
      <c r="A72" s="3" t="s">
        <v>54</v>
      </c>
      <c r="B72" s="3" t="s">
        <v>135</v>
      </c>
      <c r="C72" s="7">
        <v>3</v>
      </c>
      <c r="D72" s="3"/>
      <c r="E72" s="3"/>
      <c r="F72" s="23">
        <v>3</v>
      </c>
    </row>
    <row r="73" spans="1:6" x14ac:dyDescent="0.4">
      <c r="A73" s="3" t="s">
        <v>55</v>
      </c>
      <c r="B73" s="3" t="s">
        <v>136</v>
      </c>
      <c r="C73" s="7">
        <v>3</v>
      </c>
      <c r="D73" s="3"/>
      <c r="E73" s="3"/>
      <c r="F73" s="23"/>
    </row>
    <row r="74" spans="1:6" x14ac:dyDescent="0.4">
      <c r="A74" s="3"/>
      <c r="B74" s="3"/>
      <c r="C74" s="7"/>
      <c r="D74" s="3"/>
      <c r="E74" s="3"/>
      <c r="F74" s="23"/>
    </row>
    <row r="75" spans="1:6" ht="12.6" thickBot="1" x14ac:dyDescent="0.45">
      <c r="A75" s="3"/>
      <c r="B75" s="3" t="s">
        <v>21</v>
      </c>
      <c r="C75" s="7">
        <f>SUM(C66:C74)</f>
        <v>16</v>
      </c>
      <c r="D75" s="2"/>
      <c r="E75" s="3" t="s">
        <v>21</v>
      </c>
      <c r="F75" s="3">
        <f>SUM(F66:F74)</f>
        <v>12</v>
      </c>
    </row>
    <row r="76" spans="1:6" ht="12.6" thickBot="1" x14ac:dyDescent="0.45">
      <c r="A76" s="39" t="s">
        <v>22</v>
      </c>
      <c r="B76" s="31"/>
      <c r="C76" s="31"/>
      <c r="D76" s="31"/>
      <c r="E76" s="31"/>
      <c r="F76" s="32"/>
    </row>
    <row r="77" spans="1:6" ht="12.6" thickBot="1" x14ac:dyDescent="0.45">
      <c r="A77" s="8" t="s">
        <v>23</v>
      </c>
      <c r="B77" s="40"/>
      <c r="C77" s="33"/>
      <c r="D77" s="4" t="s">
        <v>24</v>
      </c>
      <c r="E77" s="40"/>
      <c r="F77" s="33"/>
    </row>
    <row r="78" spans="1:6" x14ac:dyDescent="0.4">
      <c r="A78" s="9" t="s">
        <v>10</v>
      </c>
      <c r="B78" s="29" t="s">
        <v>11</v>
      </c>
      <c r="C78" s="6" t="s">
        <v>12</v>
      </c>
      <c r="D78" s="29" t="s">
        <v>25</v>
      </c>
      <c r="E78" s="29" t="s">
        <v>11</v>
      </c>
      <c r="F78" s="10" t="s">
        <v>12</v>
      </c>
    </row>
    <row r="79" spans="1:6" x14ac:dyDescent="0.4">
      <c r="A79" s="11"/>
      <c r="B79" s="3"/>
      <c r="C79" s="7"/>
      <c r="D79" s="3"/>
      <c r="E79" s="3"/>
      <c r="F79" s="12"/>
    </row>
    <row r="80" spans="1:6" x14ac:dyDescent="0.4">
      <c r="A80" s="11"/>
      <c r="B80" s="3"/>
      <c r="C80" s="7"/>
      <c r="D80" s="3"/>
      <c r="E80" s="3"/>
      <c r="F80" s="12"/>
    </row>
    <row r="81" spans="1:6" ht="12.6" thickBot="1" x14ac:dyDescent="0.45">
      <c r="A81" s="13"/>
      <c r="B81" s="14" t="s">
        <v>21</v>
      </c>
      <c r="C81" s="15">
        <f>SUM(C78:C80)</f>
        <v>0</v>
      </c>
      <c r="D81" s="16"/>
      <c r="E81" s="14" t="s">
        <v>21</v>
      </c>
      <c r="F81" s="17">
        <f>SUM(F78:F80)</f>
        <v>0</v>
      </c>
    </row>
    <row r="82" spans="1:6" ht="12.6" thickBot="1" x14ac:dyDescent="0.45">
      <c r="A82" s="43" t="s">
        <v>56</v>
      </c>
      <c r="B82" s="30"/>
      <c r="C82" s="30"/>
      <c r="D82" s="30"/>
      <c r="E82" s="30"/>
      <c r="F82" s="30"/>
    </row>
    <row r="83" spans="1:6" ht="12.6" thickBot="1" x14ac:dyDescent="0.45">
      <c r="A83" s="4" t="s">
        <v>57</v>
      </c>
      <c r="B83" s="5" t="s">
        <v>7</v>
      </c>
      <c r="C83" s="38"/>
      <c r="D83" s="4" t="s">
        <v>58</v>
      </c>
      <c r="E83" s="5" t="s">
        <v>9</v>
      </c>
      <c r="F83" s="38"/>
    </row>
    <row r="84" spans="1:6" x14ac:dyDescent="0.4">
      <c r="A84" s="29" t="s">
        <v>10</v>
      </c>
      <c r="B84" s="29" t="s">
        <v>11</v>
      </c>
      <c r="C84" s="6" t="s">
        <v>12</v>
      </c>
      <c r="D84" s="29" t="s">
        <v>25</v>
      </c>
      <c r="E84" s="29" t="s">
        <v>11</v>
      </c>
      <c r="F84" s="25" t="s">
        <v>12</v>
      </c>
    </row>
    <row r="85" spans="1:6" x14ac:dyDescent="0.4">
      <c r="A85" s="3" t="s">
        <v>85</v>
      </c>
      <c r="B85" s="3" t="s">
        <v>86</v>
      </c>
      <c r="C85" s="7">
        <v>0</v>
      </c>
      <c r="D85" s="3" t="s">
        <v>85</v>
      </c>
      <c r="E85" s="3" t="s">
        <v>86</v>
      </c>
      <c r="F85" s="23">
        <v>0</v>
      </c>
    </row>
    <row r="86" spans="1:6" x14ac:dyDescent="0.4">
      <c r="A86" s="3" t="s">
        <v>87</v>
      </c>
      <c r="B86" s="3" t="s">
        <v>88</v>
      </c>
      <c r="C86" s="7">
        <v>0</v>
      </c>
      <c r="D86" s="3" t="s">
        <v>87</v>
      </c>
      <c r="E86" s="3" t="s">
        <v>88</v>
      </c>
      <c r="F86" s="23">
        <v>0</v>
      </c>
    </row>
    <row r="87" spans="1:6" x14ac:dyDescent="0.4">
      <c r="A87" s="3"/>
      <c r="B87" s="3"/>
      <c r="C87" s="7"/>
      <c r="D87" s="3"/>
      <c r="E87" s="3"/>
      <c r="F87" s="23"/>
    </row>
    <row r="88" spans="1:6" x14ac:dyDescent="0.4">
      <c r="A88" s="20"/>
      <c r="B88" s="3"/>
      <c r="C88" s="7"/>
      <c r="D88" s="3"/>
      <c r="E88" s="3"/>
      <c r="F88" s="23"/>
    </row>
    <row r="89" spans="1:6" x14ac:dyDescent="0.4">
      <c r="A89" s="3"/>
      <c r="B89" s="3"/>
      <c r="C89" s="7"/>
      <c r="D89" s="3"/>
      <c r="E89" s="3"/>
      <c r="F89" s="23"/>
    </row>
    <row r="90" spans="1:6" x14ac:dyDescent="0.4">
      <c r="A90" s="3"/>
      <c r="B90" s="3"/>
      <c r="C90" s="7"/>
      <c r="D90" s="3"/>
      <c r="E90" s="3"/>
      <c r="F90" s="23"/>
    </row>
    <row r="91" spans="1:6" x14ac:dyDescent="0.4">
      <c r="A91" s="3"/>
      <c r="B91" s="3"/>
      <c r="C91" s="7"/>
      <c r="D91" s="3"/>
      <c r="E91" s="3"/>
      <c r="F91" s="23"/>
    </row>
    <row r="92" spans="1:6" x14ac:dyDescent="0.4">
      <c r="A92" s="3"/>
      <c r="B92" s="3"/>
      <c r="C92" s="7"/>
      <c r="D92" s="3"/>
      <c r="E92" s="3"/>
      <c r="F92" s="23"/>
    </row>
    <row r="93" spans="1:6" x14ac:dyDescent="0.4">
      <c r="A93" s="3"/>
      <c r="B93" s="3"/>
      <c r="C93" s="7"/>
      <c r="D93" s="3"/>
      <c r="E93" s="3"/>
      <c r="F93" s="23"/>
    </row>
    <row r="94" spans="1:6" x14ac:dyDescent="0.4">
      <c r="A94" s="3"/>
      <c r="B94" s="3" t="s">
        <v>21</v>
      </c>
      <c r="C94" s="7">
        <f>SUM(C85:C93)</f>
        <v>0</v>
      </c>
      <c r="D94" s="2"/>
      <c r="E94" s="3" t="s">
        <v>21</v>
      </c>
      <c r="F94" s="3">
        <f>SUM(F85:F93)</f>
        <v>0</v>
      </c>
    </row>
    <row r="95" spans="1:6" x14ac:dyDescent="0.4">
      <c r="A95" s="44"/>
      <c r="B95" s="42"/>
      <c r="C95" s="42"/>
      <c r="D95" s="44"/>
      <c r="E95" s="42"/>
      <c r="F95" s="42"/>
    </row>
    <row r="96" spans="1:6" x14ac:dyDescent="0.4">
      <c r="A96" s="3"/>
      <c r="B96" s="3"/>
      <c r="C96" s="3"/>
      <c r="D96" s="2"/>
      <c r="E96" s="3"/>
      <c r="F96" s="3"/>
    </row>
    <row r="97" spans="1:6" x14ac:dyDescent="0.4">
      <c r="A97" s="3"/>
      <c r="B97" s="3"/>
      <c r="C97" s="3"/>
      <c r="D97" s="2" t="s">
        <v>59</v>
      </c>
      <c r="E97" s="3"/>
      <c r="F97" s="36">
        <v>120</v>
      </c>
    </row>
    <row r="98" spans="1:6" x14ac:dyDescent="0.4">
      <c r="A98" s="3"/>
      <c r="B98" s="3"/>
      <c r="C98" s="3"/>
      <c r="D98" s="2" t="s">
        <v>60</v>
      </c>
      <c r="E98" s="2"/>
      <c r="F98" s="3">
        <f>F4</f>
        <v>6</v>
      </c>
    </row>
    <row r="99" spans="1:6" x14ac:dyDescent="0.4">
      <c r="A99" s="3"/>
      <c r="B99" s="3"/>
      <c r="C99" s="3"/>
      <c r="D99" s="2" t="s">
        <v>61</v>
      </c>
      <c r="E99" s="3"/>
      <c r="F99" s="45">
        <f>C17+F17+C24+F24+C37+F37+C43+F43+C56+F56+C62+F62+C75+F75+C81+F81+C94+F94</f>
        <v>132</v>
      </c>
    </row>
    <row r="100" spans="1:6" x14ac:dyDescent="0.4">
      <c r="A100" s="3"/>
      <c r="B100" s="3"/>
      <c r="C100" s="3"/>
      <c r="D100" s="2" t="s">
        <v>62</v>
      </c>
      <c r="E100" s="2"/>
      <c r="F100" s="46">
        <f>F97-F98-F99</f>
        <v>-18</v>
      </c>
    </row>
  </sheetData>
  <mergeCells count="13">
    <mergeCell ref="A82:F82"/>
    <mergeCell ref="A57:F57"/>
    <mergeCell ref="B58:C58"/>
    <mergeCell ref="E58:F58"/>
    <mergeCell ref="A76:F76"/>
    <mergeCell ref="B77:C77"/>
    <mergeCell ref="E77:F77"/>
    <mergeCell ref="A18:F18"/>
    <mergeCell ref="B19:C19"/>
    <mergeCell ref="E19:F19"/>
    <mergeCell ref="A38:F38"/>
    <mergeCell ref="B39:C39"/>
    <mergeCell ref="E39:F39"/>
  </mergeCells>
  <conditionalFormatting sqref="C17 F17 C37 F37 C56 F56 C75 F75 C94 F94">
    <cfRule type="cellIs" dxfId="5" priority="1" stopIfTrue="1" operator="greaterThanOrEqual">
      <formula>15</formula>
    </cfRule>
    <cfRule type="cellIs" dxfId="4" priority="2" stopIfTrue="1" operator="between">
      <formula>13</formula>
      <formula>14</formula>
    </cfRule>
    <cfRule type="cellIs" dxfId="3" priority="3" stopIfTrue="1" operator="lessThanOrEqual">
      <formula>14</formula>
    </cfRule>
  </conditionalFormatting>
  <dataValidations count="1">
    <dataValidation type="list" allowBlank="1" showErrorMessage="1" sqref="C6 F6 B19 E19 C26 F26 B39 E39 C45 F45 B58 E58 C64 F64 B77 E77 C83 F83" xr:uid="{8DE08591-CC62-442A-94BE-D3374E9F0421}">
      <formula1>$I$2:$I$37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681779EFA464BB77E69D9167E211C" ma:contentTypeVersion="14" ma:contentTypeDescription="Create a new document." ma:contentTypeScope="" ma:versionID="d530735cd87f7342f4d22dab082ef4ce">
  <xsd:schema xmlns:xsd="http://www.w3.org/2001/XMLSchema" xmlns:xs="http://www.w3.org/2001/XMLSchema" xmlns:p="http://schemas.microsoft.com/office/2006/metadata/properties" xmlns:ns3="bdc21ab3-a42c-47d4-800f-83fbdc1c58dc" xmlns:ns4="83a806ee-7f95-43ea-90aa-9a7e437c05d1" targetNamespace="http://schemas.microsoft.com/office/2006/metadata/properties" ma:root="true" ma:fieldsID="fd2ce4e8f1b23f84a7559bb2ae19925c" ns3:_="" ns4:_="">
    <xsd:import namespace="bdc21ab3-a42c-47d4-800f-83fbdc1c58dc"/>
    <xsd:import namespace="83a806ee-7f95-43ea-90aa-9a7e437c05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21ab3-a42c-47d4-800f-83fbdc1c58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06ee-7f95-43ea-90aa-9a7e437c0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033681-2FB0-42DD-A8E3-384857121B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21ab3-a42c-47d4-800f-83fbdc1c58dc"/>
    <ds:schemaRef ds:uri="83a806ee-7f95-43ea-90aa-9a7e437c0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975A0E-E5A6-48AD-9F22-5202A3CDDA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45A65A-9F96-440F-BD8F-AA7C471ECF0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Bruce Lee</dc:creator>
  <cp:keywords/>
  <dc:description/>
  <cp:lastModifiedBy>Frantz, Zechariah M.</cp:lastModifiedBy>
  <cp:revision/>
  <dcterms:created xsi:type="dcterms:W3CDTF">2001-11-14T20:00:31Z</dcterms:created>
  <dcterms:modified xsi:type="dcterms:W3CDTF">2026-06-02T17:57:37Z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0x010100879681779EFA464BB77E69D9167E211C</vt:lpwstr>
  </property>
  <property fmtid="{D5CDD505-2E9C-101B-9397-08002B2CF9AE}" pid="3" name="_dlc_DocIdItemGuid">
    <vt:lpwstr>ceb2225b-42da-45b9-a2fb-22e99223094e</vt:lpwstr>
  </property>
</Properties>
</file>